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ACR\Various_Bureau_Directories\Rebasing Inpatient_Beginning 7.1.2018 Rates\Rates_1.1.2023_Ref020\PUB_Files_and_Billing_Manuals\WCNF\"/>
    </mc:Choice>
  </mc:AlternateContent>
  <xr:revisionPtr revIDLastSave="0" documentId="13_ncr:1_{EE3F31F7-BF77-41FB-A642-7F8EAC737847}" xr6:coauthVersionLast="47" xr6:coauthVersionMax="47" xr10:uidLastSave="{00000000-0000-0000-0000-000000000000}"/>
  <bookViews>
    <workbookView xWindow="28680" yWindow="-120" windowWidth="29040" windowHeight="15840" xr2:uid="{2F0BD9FA-C374-46B0-90FB-9FAD44F82056}"/>
  </bookViews>
  <sheets>
    <sheet name="PUB_WCNF" sheetId="1" r:id="rId1"/>
  </sheets>
  <externalReferences>
    <externalReference r:id="rId2"/>
    <externalReference r:id="rId3"/>
  </externalReferences>
  <definedNames>
    <definedName name="_Fill" localSheetId="0" hidden="1">#REF!</definedName>
    <definedName name="_Fill" hidden="1">#REF!</definedName>
    <definedName name="_Key1" localSheetId="0" hidden="1">'[1]BC Rate Schedule'!#REF!</definedName>
    <definedName name="_Key1" hidden="1">'[1]BC Rate Schedule'!#REF!</definedName>
    <definedName name="_key2" localSheetId="0" hidden="1">'[1]BC Rate Schedule'!#REF!</definedName>
    <definedName name="_key2" hidden="1">'[1]BC Rate Schedule'!#REF!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budcap">[2]BudCap!$A$6:$J$182</definedName>
    <definedName name="CapAddOnYr1">[2]Headers!$B$35</definedName>
    <definedName name="CapAddOnYr1Rng">[2]Headers!$C$35</definedName>
    <definedName name="CapAddOnYr2">[2]Headers!$B$36</definedName>
    <definedName name="CapAddOnYr2Rng">[2]Headers!$C$36</definedName>
    <definedName name="capital">#REF!</definedName>
    <definedName name="CartOpcert">[2]Cartridge!$B$5</definedName>
    <definedName name="CartridgeData">[2]RatesforeMedNY!$B$6:$I$31</definedName>
    <definedName name="Cartridgedata2">[2]RatesforeMedNY2!$B$6:$I$34</definedName>
    <definedName name="CartridgePath">[2]Headers!$B$12</definedName>
    <definedName name="cert">[2]Key!$E$5:$R$200</definedName>
    <definedName name="claims_data" localSheetId="0">#REF!</definedName>
    <definedName name="claims_data">#REF!</definedName>
    <definedName name="ClaimsDays">[2]Claims!$A$7:$J$25</definedName>
    <definedName name="currentyear">[2]Headers!$B$3</definedName>
    <definedName name="days" localSheetId="0">#REF!</definedName>
    <definedName name="days">#REF!</definedName>
    <definedName name="del" localSheetId="0" hidden="1">#REF!</definedName>
    <definedName name="del" hidden="1">#REF!</definedName>
    <definedName name="effdate">[2]Headers!$B$5</definedName>
    <definedName name="effperiod">[2]Headers!$B$6</definedName>
    <definedName name="ftpdate">[2]Headers!$B$7</definedName>
    <definedName name="hospopcert">[2]RateSheet!$H$1</definedName>
    <definedName name="impactyear">[2]Headers!$B$4</definedName>
    <definedName name="MMCClaimsDays">[2]Claims!$L$7:$T$25</definedName>
    <definedName name="MMD">#REF!</definedName>
    <definedName name="MSIW_4801">#REF!</definedName>
    <definedName name="MSIW_4802">#REF!</definedName>
    <definedName name="MSIW_4803">#REF!</definedName>
    <definedName name="opcertimpact">[2]Impact!#REF!</definedName>
    <definedName name="prevyear">[2]Headers!$B$2</definedName>
    <definedName name="price">[2]Prices_wGME!$A$10:$I$17</definedName>
    <definedName name="prices">[2]Prices_2013!$A$9:$E$16</definedName>
    <definedName name="rates">[2]Impact!$D$12:$AT$71</definedName>
    <definedName name="ratesmmc">[2]Impact_MMC!$D$12:$AS$61</definedName>
    <definedName name="sch_1">'[2]Sch 1 data'!$A$8:$F$44</definedName>
    <definedName name="surcharge">[2]Headers!$B$8</definedName>
    <definedName name="wcnfaddlsurcharge">[2]Headers!$C$9</definedName>
    <definedName name="wcnfsurcharge">[2]Headers!$B$9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C27" i="1"/>
  <c r="F27" i="1" s="1"/>
  <c r="B27" i="1"/>
  <c r="G26" i="1"/>
  <c r="F26" i="1"/>
  <c r="E26" i="1"/>
  <c r="C26" i="1"/>
  <c r="D26" i="1" s="1"/>
  <c r="B26" i="1"/>
  <c r="G25" i="1"/>
  <c r="D25" i="1"/>
  <c r="C25" i="1"/>
  <c r="F25" i="1" s="1"/>
  <c r="B25" i="1"/>
  <c r="G24" i="1"/>
  <c r="E24" i="1"/>
  <c r="D24" i="1"/>
  <c r="C24" i="1"/>
  <c r="F24" i="1" s="1"/>
  <c r="B24" i="1"/>
  <c r="G23" i="1"/>
  <c r="C23" i="1"/>
  <c r="F23" i="1" s="1"/>
  <c r="B23" i="1"/>
  <c r="G22" i="1"/>
  <c r="F22" i="1"/>
  <c r="E22" i="1"/>
  <c r="C22" i="1"/>
  <c r="D22" i="1" s="1"/>
  <c r="B22" i="1"/>
  <c r="G21" i="1"/>
  <c r="D21" i="1"/>
  <c r="C21" i="1"/>
  <c r="F21" i="1" s="1"/>
  <c r="B21" i="1"/>
  <c r="G20" i="1"/>
  <c r="E20" i="1"/>
  <c r="D20" i="1"/>
  <c r="C20" i="1"/>
  <c r="F20" i="1" s="1"/>
  <c r="B20" i="1"/>
  <c r="G19" i="1"/>
  <c r="C19" i="1"/>
  <c r="F19" i="1" s="1"/>
  <c r="B19" i="1"/>
  <c r="G18" i="1"/>
  <c r="F18" i="1"/>
  <c r="E18" i="1"/>
  <c r="C18" i="1"/>
  <c r="D18" i="1" s="1"/>
  <c r="B18" i="1"/>
  <c r="G17" i="1"/>
  <c r="D17" i="1"/>
  <c r="C17" i="1"/>
  <c r="F17" i="1" s="1"/>
  <c r="B17" i="1"/>
  <c r="G16" i="1"/>
  <c r="E16" i="1"/>
  <c r="C16" i="1"/>
  <c r="F16" i="1" s="1"/>
  <c r="B16" i="1"/>
  <c r="G15" i="1"/>
  <c r="C15" i="1"/>
  <c r="F15" i="1" s="1"/>
  <c r="B15" i="1"/>
  <c r="G14" i="1"/>
  <c r="F14" i="1"/>
  <c r="E14" i="1"/>
  <c r="C14" i="1"/>
  <c r="D14" i="1" s="1"/>
  <c r="B14" i="1"/>
  <c r="G13" i="1"/>
  <c r="D13" i="1"/>
  <c r="C13" i="1"/>
  <c r="F13" i="1" s="1"/>
  <c r="B13" i="1"/>
  <c r="G12" i="1"/>
  <c r="E12" i="1"/>
  <c r="C12" i="1"/>
  <c r="F12" i="1" s="1"/>
  <c r="B12" i="1"/>
  <c r="G11" i="1"/>
  <c r="C11" i="1"/>
  <c r="F11" i="1" s="1"/>
  <c r="B11" i="1"/>
  <c r="G10" i="1"/>
  <c r="F10" i="1"/>
  <c r="E10" i="1"/>
  <c r="C10" i="1"/>
  <c r="D10" i="1" s="1"/>
  <c r="B10" i="1"/>
  <c r="G9" i="1"/>
  <c r="C9" i="1"/>
  <c r="D9" i="1" s="1"/>
  <c r="B9" i="1"/>
  <c r="A4" i="1"/>
  <c r="E13" i="1" l="1"/>
  <c r="E17" i="1"/>
  <c r="E21" i="1"/>
  <c r="E25" i="1"/>
  <c r="E9" i="1"/>
  <c r="F9" i="1"/>
  <c r="D12" i="1"/>
  <c r="D16" i="1"/>
  <c r="D11" i="1"/>
  <c r="D15" i="1"/>
  <c r="D19" i="1"/>
  <c r="D23" i="1"/>
  <c r="D27" i="1"/>
  <c r="E11" i="1"/>
  <c r="E15" i="1"/>
  <c r="E19" i="1"/>
  <c r="E23" i="1"/>
  <c r="E27" i="1"/>
</calcChain>
</file>

<file path=xl/sharedStrings.xml><?xml version="1.0" encoding="utf-8"?>
<sst xmlns="http://schemas.openxmlformats.org/spreadsheetml/2006/main" count="38" uniqueCount="38">
  <si>
    <t>NEW YORK STATE DEPARTMENT OF HEALTH</t>
  </si>
  <si>
    <t>OFFICE OF HEALTH INSURANCE PROGRAMS</t>
  </si>
  <si>
    <t>OASAS CERTIFIED INPATIENT CHEMICAL DEPENDENCY DETOX PER DIEM RATES</t>
  </si>
  <si>
    <t>WORKERS' COMPENSATION - NO FAULT RATE SCHEDULE</t>
  </si>
  <si>
    <t>OPCERT</t>
  </si>
  <si>
    <t>HOSPITAL NAME</t>
  </si>
  <si>
    <r>
      <t xml:space="preserve">MMD w or w/o OBS days </t>
    </r>
    <r>
      <rPr>
        <b/>
        <i/>
        <sz val="9"/>
        <color indexed="8"/>
        <rFont val="Arial"/>
        <family val="2"/>
      </rPr>
      <t>(operating cost)</t>
    </r>
  </si>
  <si>
    <r>
      <t xml:space="preserve">MSIW w/o    OBS days </t>
    </r>
    <r>
      <rPr>
        <b/>
        <i/>
        <sz val="9"/>
        <color indexed="8"/>
        <rFont val="Arial"/>
        <family val="2"/>
      </rPr>
      <t>(operating cost)</t>
    </r>
  </si>
  <si>
    <r>
      <t xml:space="preserve">MSIW w 1    OBS day </t>
    </r>
    <r>
      <rPr>
        <b/>
        <i/>
        <sz val="9"/>
        <color indexed="8"/>
        <rFont val="Arial"/>
        <family val="2"/>
      </rPr>
      <t>(operating cost)</t>
    </r>
  </si>
  <si>
    <r>
      <t xml:space="preserve">MSIW w 2    OBS days </t>
    </r>
    <r>
      <rPr>
        <b/>
        <i/>
        <sz val="9"/>
        <color indexed="8"/>
        <rFont val="Arial"/>
        <family val="2"/>
      </rPr>
      <t>(operating cost)</t>
    </r>
  </si>
  <si>
    <t>Detox Capital Cost</t>
  </si>
  <si>
    <t>(4800)</t>
  </si>
  <si>
    <t>(4801)</t>
  </si>
  <si>
    <t>(4802)</t>
  </si>
  <si>
    <t>(4803)</t>
  </si>
  <si>
    <t>(4804)</t>
  </si>
  <si>
    <t>3535001</t>
  </si>
  <si>
    <t>7000001</t>
  </si>
  <si>
    <t>7001002</t>
  </si>
  <si>
    <t>7001003</t>
  </si>
  <si>
    <t>1401005</t>
  </si>
  <si>
    <t>7003001</t>
  </si>
  <si>
    <t>4329000</t>
  </si>
  <si>
    <t>5501000</t>
  </si>
  <si>
    <t>5957001</t>
  </si>
  <si>
    <t>4324000</t>
  </si>
  <si>
    <t>7002002</t>
  </si>
  <si>
    <t>7002032</t>
  </si>
  <si>
    <t>2950002</t>
  </si>
  <si>
    <t>7000014</t>
  </si>
  <si>
    <t>5149001</t>
  </si>
  <si>
    <t>5907001</t>
  </si>
  <si>
    <t>0101004</t>
  </si>
  <si>
    <t>7004003</t>
  </si>
  <si>
    <t>5151001</t>
  </si>
  <si>
    <t>MMD = Medically Managed Detox</t>
  </si>
  <si>
    <t>MSIW = Medically Supervised Inpatient Withdrawal</t>
  </si>
  <si>
    <t>OBS = Observation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</si>
</sst>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11" x14ac:knownFonts="1">
    <font>
      <sz val="10"/>
      <color theme="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FF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b/>
      <i/>
      <sz val="9"/>
      <color indexed="8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0" fillId="2" borderId="2" xfId="0" applyFill="1" applyBorder="1"/>
    <xf numFmtId="0" fontId="8" fillId="2" borderId="2" xfId="0" quotePrefix="1" applyFont="1" applyFill="1" applyBorder="1" applyAlignment="1">
      <alignment horizontal="center"/>
    </xf>
    <xf numFmtId="1" fontId="9" fillId="0" borderId="0" xfId="0" applyNumberFormat="1" applyFont="1" applyAlignment="1">
      <alignment horizontal="left"/>
    </xf>
    <xf numFmtId="0" fontId="9" fillId="0" borderId="0" xfId="0" applyFont="1"/>
    <xf numFmtId="164" fontId="0" fillId="0" borderId="0" xfId="0" applyNumberFormat="1" applyAlignment="1">
      <alignment horizontal="center"/>
    </xf>
    <xf numFmtId="7" fontId="0" fillId="0" borderId="0" xfId="0" applyNumberFormat="1" applyAlignment="1">
      <alignment horizontal="center"/>
    </xf>
    <xf numFmtId="1" fontId="9" fillId="0" borderId="0" xfId="0" quotePrefix="1" applyNumberFormat="1" applyFont="1" applyAlignment="1">
      <alignment horizontal="left"/>
    </xf>
    <xf numFmtId="0" fontId="10" fillId="0" borderId="0" xfId="0" applyFont="1"/>
    <xf numFmtId="0" fontId="6" fillId="0" borderId="0" xfId="0" applyFont="1"/>
    <xf numFmtId="0" fontId="2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_Sheet1" xfId="1" xr:uid="{3E577193-0655-463D-9887-A274AE2DFC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rm10\LOCALS~1\Temp\notesEA312D\H_Region_Tea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CR/Various_Bureau_Directories/INPATIENT_DetoxRates/2023/Jan2023%20Initial/Detox_Exempt%20Rate_1%201%202023_Ref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spitals"/>
      <sheetName val="Teams"/>
      <sheetName val="Key"/>
      <sheetName val="Check"/>
      <sheetName val="BC Rate Schedule"/>
      <sheetName val="BC Survey"/>
      <sheetName val="Tracebacks"/>
      <sheetName val="excess%"/>
      <sheetName val="Header"/>
      <sheetName val="Budcap_extract"/>
      <sheetName val="Traceback_extract"/>
      <sheetName val="Data to Extract"/>
      <sheetName val="Merger TB%s"/>
      <sheetName val="HenryJCarter"/>
      <sheetName val="TLC"/>
      <sheetName val="Missing_Surveys"/>
      <sheetName val="StPeters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s"/>
      <sheetName val="Trends"/>
      <sheetName val="names_PDFs"/>
      <sheetName val="RateSheet"/>
      <sheetName val="Schedule 1"/>
      <sheetName val="name"/>
      <sheetName val="Summary"/>
      <sheetName val="MainImpact"/>
      <sheetName val="Impact"/>
      <sheetName val="Summary_MMC"/>
      <sheetName val="MainImpact_MMC"/>
      <sheetName val="Impact_MMC"/>
      <sheetName val="Claims"/>
      <sheetName val="Prices_2013"/>
      <sheetName val="Prices_wGME"/>
      <sheetName val="DME Program"/>
      <sheetName val="Sch 1 data"/>
      <sheetName val="2006_Base"/>
      <sheetName val="BudCap"/>
      <sheetName val="Capital"/>
      <sheetName val="Key"/>
      <sheetName val="RatesforeMedNY2"/>
      <sheetName val="Cartridge2"/>
      <sheetName val="Blank2"/>
      <sheetName val="RatesforeMedNY"/>
      <sheetName val="Cartridge"/>
      <sheetName val="Blank"/>
      <sheetName val="PUB_FFS"/>
      <sheetName val="PUB_MMC"/>
      <sheetName val="PUB_WCNF"/>
      <sheetName val="Macros"/>
      <sheetName val="NOTES"/>
    </sheetNames>
    <sheetDataSet>
      <sheetData sheetId="0">
        <row r="2">
          <cell r="B2">
            <v>2022</v>
          </cell>
        </row>
        <row r="3">
          <cell r="B3">
            <v>2023</v>
          </cell>
        </row>
        <row r="4">
          <cell r="B4">
            <v>2019</v>
          </cell>
        </row>
        <row r="5">
          <cell r="B5" t="str">
            <v>1/1/2023</v>
          </cell>
        </row>
        <row r="6">
          <cell r="B6" t="str">
            <v>1/1/2023 - 12/31/2023</v>
          </cell>
        </row>
        <row r="7">
          <cell r="B7">
            <v>20230101</v>
          </cell>
        </row>
        <row r="8">
          <cell r="B8">
            <v>7.0400000000000004E-2</v>
          </cell>
        </row>
        <row r="9">
          <cell r="B9">
            <v>9.6299999999999997E-2</v>
          </cell>
          <cell r="C9">
            <v>0.28270000000000001</v>
          </cell>
        </row>
        <row r="12">
          <cell r="B12" t="str">
            <v>P:\PACR\Various_Bureau_Directories\Rebasing Inpatient_Beginning 7.1.2018 Rates\Rates_1.1.2023_Ref020\FTP\</v>
          </cell>
        </row>
        <row r="35">
          <cell r="B35">
            <v>2018</v>
          </cell>
          <cell r="C35" t="str">
            <v>[1/1/18-12/1/18]</v>
          </cell>
        </row>
        <row r="36">
          <cell r="B36">
            <v>2019</v>
          </cell>
          <cell r="C36" t="str">
            <v>[1/1/19-12/1/19]</v>
          </cell>
        </row>
      </sheetData>
      <sheetData sheetId="1"/>
      <sheetData sheetId="2">
        <row r="3">
          <cell r="B3" t="str">
            <v>3535001</v>
          </cell>
          <cell r="C3" t="str">
            <v>BON SECOURS COMMUNITY HOSP</v>
          </cell>
        </row>
        <row r="4">
          <cell r="B4" t="str">
            <v>7000001</v>
          </cell>
          <cell r="C4" t="str">
            <v>BRONXCARE HOSPITAL CENTER</v>
          </cell>
        </row>
        <row r="5">
          <cell r="B5" t="str">
            <v>7001002</v>
          </cell>
          <cell r="C5" t="str">
            <v>BROOKDALE - INTERFAITH MEDICAL CENTER</v>
          </cell>
        </row>
        <row r="6">
          <cell r="B6" t="str">
            <v>7001003</v>
          </cell>
          <cell r="C6" t="str">
            <v>BROOKLYN HOSPITAL CENTER</v>
          </cell>
        </row>
        <row r="7">
          <cell r="B7" t="str">
            <v>1401005</v>
          </cell>
          <cell r="C7" t="str">
            <v>ERIE COUNTY MEDICAL CENTER</v>
          </cell>
        </row>
        <row r="8">
          <cell r="B8" t="str">
            <v>7003001</v>
          </cell>
          <cell r="C8" t="str">
            <v>FLUSHING HOSPITAL MED CTR</v>
          </cell>
        </row>
        <row r="9">
          <cell r="B9" t="str">
            <v>4329000</v>
          </cell>
          <cell r="C9" t="str">
            <v>GOOD SAMARITAN / SUFFERN</v>
          </cell>
        </row>
        <row r="10">
          <cell r="B10" t="str">
            <v>5501000</v>
          </cell>
          <cell r="C10" t="str">
            <v>HEALTHALLIANCE HOSP MARYS AVE CAMPUS</v>
          </cell>
        </row>
        <row r="11">
          <cell r="B11" t="str">
            <v>5957001</v>
          </cell>
          <cell r="C11" t="str">
            <v>MID HUDSON VALLEY DIV OF WMC</v>
          </cell>
        </row>
        <row r="12">
          <cell r="B12" t="str">
            <v>4324000</v>
          </cell>
          <cell r="C12" t="str">
            <v>MONTEFIORE NYACK HOSPITAL</v>
          </cell>
        </row>
        <row r="13">
          <cell r="B13" t="str">
            <v>7002002</v>
          </cell>
          <cell r="C13" t="str">
            <v>MOUNT SINAI BETH ISRAEL</v>
          </cell>
        </row>
        <row r="14">
          <cell r="B14" t="str">
            <v>7002032</v>
          </cell>
          <cell r="C14" t="str">
            <v>MOUNT SINAI MORNINGSIDE</v>
          </cell>
        </row>
        <row r="15">
          <cell r="B15" t="str">
            <v>2950002</v>
          </cell>
          <cell r="C15" t="str">
            <v>NASSAU UNIV MED CTR</v>
          </cell>
        </row>
        <row r="16">
          <cell r="B16" t="str">
            <v>7000014</v>
          </cell>
          <cell r="C16" t="str">
            <v>SBH HEALTH SYSTEM</v>
          </cell>
        </row>
        <row r="17">
          <cell r="B17" t="str">
            <v>5149001</v>
          </cell>
          <cell r="C17" t="str">
            <v>ST CHARLES HOSPITAL</v>
          </cell>
        </row>
        <row r="18">
          <cell r="B18" t="str">
            <v>5907001</v>
          </cell>
          <cell r="C18" t="str">
            <v>ST JOHNS RIVERSIDE HOSPITAL</v>
          </cell>
        </row>
        <row r="19">
          <cell r="B19" t="str">
            <v>0101004</v>
          </cell>
          <cell r="C19" t="str">
            <v>ST PETERS HOSPITAL</v>
          </cell>
        </row>
        <row r="20">
          <cell r="B20" t="str">
            <v>7004003</v>
          </cell>
          <cell r="C20" t="str">
            <v>STATEN ISLAND UNIV HOSP PRINCE'S BAY</v>
          </cell>
        </row>
        <row r="21">
          <cell r="B21" t="str">
            <v>5151001</v>
          </cell>
          <cell r="C21" t="str">
            <v>STONY BROOK EASTERN LONG ISLAND</v>
          </cell>
        </row>
        <row r="25">
          <cell r="C25" t="str">
            <v>Removed from file:</v>
          </cell>
        </row>
        <row r="26">
          <cell r="B26"/>
          <cell r="C26" t="str">
            <v>UNITED HEALTH SERVICES INC</v>
          </cell>
        </row>
        <row r="27">
          <cell r="B27"/>
          <cell r="C27" t="str">
            <v>RICHMOND UNIVERSITY MED CTR</v>
          </cell>
        </row>
        <row r="28">
          <cell r="B28"/>
          <cell r="C28" t="str">
            <v>CATSKILL REGIONAL MED CTR</v>
          </cell>
        </row>
        <row r="29">
          <cell r="B29"/>
          <cell r="C29" t="str">
            <v>LONG BEACH MEDICAL CENTER</v>
          </cell>
        </row>
        <row r="30">
          <cell r="B30"/>
          <cell r="C30" t="str">
            <v>ST JOHNS EPISCOPAL SO SHORE</v>
          </cell>
        </row>
        <row r="31">
          <cell r="B31"/>
          <cell r="C31" t="str">
            <v>LUTHERAN MEDICAL CENTER</v>
          </cell>
        </row>
        <row r="32">
          <cell r="B32"/>
          <cell r="C32" t="str">
            <v>MONTEFIORE NORTH DIVISION OLM</v>
          </cell>
        </row>
        <row r="33">
          <cell r="B33" t="str">
            <v>3301008</v>
          </cell>
          <cell r="C33" t="str">
            <v>CROUSE HOSPITAL</v>
          </cell>
        </row>
        <row r="34">
          <cell r="B34" t="str">
            <v>4102003</v>
          </cell>
          <cell r="C34" t="str">
            <v>ST MARYS HOSPITAL</v>
          </cell>
        </row>
        <row r="35">
          <cell r="B35" t="str">
            <v>4429000</v>
          </cell>
          <cell r="C35" t="str">
            <v>CANTON-POTSDAM HOSPITAL</v>
          </cell>
        </row>
        <row r="36">
          <cell r="B36" t="str">
            <v>7002001</v>
          </cell>
          <cell r="C36" t="str">
            <v>BELLEVUE HOSPITAL CENTER</v>
          </cell>
        </row>
        <row r="37">
          <cell r="B37" t="str">
            <v>7001009</v>
          </cell>
          <cell r="C37" t="str">
            <v>CONEY ISLAND HOSPITAL</v>
          </cell>
        </row>
        <row r="38">
          <cell r="B38" t="str">
            <v>7002009</v>
          </cell>
          <cell r="C38" t="str">
            <v>HARLEM HOSPITAL CENTER</v>
          </cell>
        </row>
        <row r="39">
          <cell r="B39" t="str">
            <v>7000002</v>
          </cell>
          <cell r="C39" t="str">
            <v>JACOBI MEDICAL CENTER</v>
          </cell>
        </row>
        <row r="40">
          <cell r="B40" t="str">
            <v>7001016</v>
          </cell>
          <cell r="C40" t="str">
            <v>KINGS COUNTY HOSPITAL CENTER</v>
          </cell>
        </row>
        <row r="41">
          <cell r="B41" t="str">
            <v>7002021</v>
          </cell>
          <cell r="C41" t="str">
            <v>METROPOLITAN HOSPITAL CENTER</v>
          </cell>
        </row>
        <row r="42">
          <cell r="B42" t="str">
            <v>7001045</v>
          </cell>
          <cell r="C42" t="str">
            <v>WOODHULL MEDICAL &amp; MENTAL HEALTH CTR</v>
          </cell>
        </row>
      </sheetData>
      <sheetData sheetId="3">
        <row r="1">
          <cell r="H1"/>
        </row>
      </sheetData>
      <sheetData sheetId="4"/>
      <sheetData sheetId="5"/>
      <sheetData sheetId="6"/>
      <sheetData sheetId="7"/>
      <sheetData sheetId="8">
        <row r="11">
          <cell r="D11"/>
          <cell r="E11" t="str">
            <v>LONG ISLAND REGION</v>
          </cell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/>
          <cell r="AU11"/>
          <cell r="AV11"/>
        </row>
        <row r="12">
          <cell r="D12" t="str">
            <v>2950002</v>
          </cell>
          <cell r="E12" t="str">
            <v>NASSAU UNIV MED CTR</v>
          </cell>
          <cell r="F12" t="str">
            <v>yes</v>
          </cell>
          <cell r="G12">
            <v>20</v>
          </cell>
          <cell r="H12" t="str">
            <v>Long Island</v>
          </cell>
          <cell r="I12">
            <v>1</v>
          </cell>
          <cell r="J12">
            <v>2</v>
          </cell>
          <cell r="K12">
            <v>676.65</v>
          </cell>
          <cell r="L12">
            <v>690.86</v>
          </cell>
          <cell r="M12">
            <v>13.82</v>
          </cell>
          <cell r="N12">
            <v>704.68000000000006</v>
          </cell>
          <cell r="O12">
            <v>7.05</v>
          </cell>
          <cell r="P12">
            <v>711.73</v>
          </cell>
          <cell r="Q12">
            <v>62.69</v>
          </cell>
          <cell r="R12">
            <v>-6.27</v>
          </cell>
          <cell r="S12">
            <v>56.42</v>
          </cell>
          <cell r="T12">
            <v>14.100000000000001</v>
          </cell>
          <cell r="U12">
            <v>70.52000000000001</v>
          </cell>
          <cell r="V12">
            <v>782.25</v>
          </cell>
          <cell r="W12">
            <v>0</v>
          </cell>
          <cell r="X12">
            <v>0</v>
          </cell>
          <cell r="Y12">
            <v>0</v>
          </cell>
          <cell r="Z12">
            <v>604.32000000000005</v>
          </cell>
          <cell r="AA12">
            <v>0</v>
          </cell>
          <cell r="AB12">
            <v>908</v>
          </cell>
          <cell r="AC12">
            <v>95</v>
          </cell>
          <cell r="AD12">
            <v>577428</v>
          </cell>
          <cell r="AE12">
            <v>577428</v>
          </cell>
          <cell r="AF12">
            <v>787.24</v>
          </cell>
          <cell r="AG12">
            <v>0</v>
          </cell>
          <cell r="AH12">
            <v>611.07000000000005</v>
          </cell>
          <cell r="AI12">
            <v>583877</v>
          </cell>
          <cell r="AJ12">
            <v>583877</v>
          </cell>
          <cell r="AK12">
            <v>-6449</v>
          </cell>
          <cell r="AL12">
            <v>-1.1045134506068916E-2</v>
          </cell>
          <cell r="AM12">
            <v>533.79999999999995</v>
          </cell>
          <cell r="AN12" t="str">
            <v>01962156</v>
          </cell>
          <cell r="AO12" t="str">
            <v>03</v>
          </cell>
          <cell r="AP12"/>
          <cell r="AQ12">
            <v>921.66</v>
          </cell>
          <cell r="AR12">
            <v>930.88</v>
          </cell>
          <cell r="AS12">
            <v>1009.23</v>
          </cell>
          <cell r="AT12">
            <v>776.51</v>
          </cell>
          <cell r="AU12">
            <v>698.16</v>
          </cell>
          <cell r="AV12">
            <v>78.349999999999994</v>
          </cell>
        </row>
        <row r="13">
          <cell r="D13" t="str">
            <v>5149001</v>
          </cell>
          <cell r="E13" t="str">
            <v>ST CHARLES HOSPITAL</v>
          </cell>
          <cell r="F13" t="str">
            <v>yes</v>
          </cell>
          <cell r="G13">
            <v>10</v>
          </cell>
          <cell r="H13" t="str">
            <v>Long Island</v>
          </cell>
          <cell r="I13">
            <v>1</v>
          </cell>
          <cell r="J13">
            <v>3</v>
          </cell>
          <cell r="K13">
            <v>676.65</v>
          </cell>
          <cell r="L13">
            <v>690.86</v>
          </cell>
          <cell r="M13">
            <v>13.82</v>
          </cell>
          <cell r="N13">
            <v>704.68000000000006</v>
          </cell>
          <cell r="O13">
            <v>7.05</v>
          </cell>
          <cell r="P13">
            <v>711.73</v>
          </cell>
          <cell r="Q13">
            <v>26.49</v>
          </cell>
          <cell r="R13">
            <v>-2.65</v>
          </cell>
          <cell r="S13">
            <v>23.84</v>
          </cell>
          <cell r="T13">
            <v>36.56</v>
          </cell>
          <cell r="U13">
            <v>60.400000000000006</v>
          </cell>
          <cell r="V13">
            <v>772.13</v>
          </cell>
          <cell r="W13">
            <v>11</v>
          </cell>
          <cell r="X13">
            <v>7</v>
          </cell>
          <cell r="Y13">
            <v>11196</v>
          </cell>
          <cell r="Z13">
            <v>594.20000000000005</v>
          </cell>
          <cell r="AA13">
            <v>1</v>
          </cell>
          <cell r="AB13">
            <v>685</v>
          </cell>
          <cell r="AC13">
            <v>32</v>
          </cell>
          <cell r="AD13">
            <v>417306</v>
          </cell>
          <cell r="AE13">
            <v>428502</v>
          </cell>
          <cell r="AF13">
            <v>459.55</v>
          </cell>
          <cell r="AG13">
            <v>6663</v>
          </cell>
          <cell r="AH13">
            <v>283.38</v>
          </cell>
          <cell r="AI13">
            <v>199109</v>
          </cell>
          <cell r="AJ13">
            <v>205772</v>
          </cell>
          <cell r="AK13">
            <v>222730</v>
          </cell>
          <cell r="AL13">
            <v>1.0824116011896663</v>
          </cell>
          <cell r="AM13">
            <v>533.79999999999995</v>
          </cell>
          <cell r="AN13" t="str">
            <v>00274415</v>
          </cell>
          <cell r="AO13" t="str">
            <v>03</v>
          </cell>
          <cell r="AP13"/>
          <cell r="AQ13">
            <v>921.66</v>
          </cell>
          <cell r="AR13">
            <v>930.88</v>
          </cell>
          <cell r="AS13">
            <v>997.99</v>
          </cell>
          <cell r="AT13">
            <v>765.27</v>
          </cell>
          <cell r="AU13">
            <v>698.16</v>
          </cell>
          <cell r="AV13">
            <v>67.11</v>
          </cell>
        </row>
        <row r="14">
          <cell r="D14" t="str">
            <v>5151001</v>
          </cell>
          <cell r="E14" t="str">
            <v>STONY BROOK EASTERN LONG ISLAND</v>
          </cell>
          <cell r="F14" t="str">
            <v>yes</v>
          </cell>
          <cell r="G14">
            <v>10</v>
          </cell>
          <cell r="H14" t="str">
            <v>Long Island</v>
          </cell>
          <cell r="I14">
            <v>1</v>
          </cell>
          <cell r="J14">
            <v>2</v>
          </cell>
          <cell r="K14">
            <v>676.65</v>
          </cell>
          <cell r="L14">
            <v>690.86</v>
          </cell>
          <cell r="M14">
            <v>13.82</v>
          </cell>
          <cell r="N14">
            <v>704.68000000000006</v>
          </cell>
          <cell r="O14">
            <v>7.05</v>
          </cell>
          <cell r="P14">
            <v>711.73</v>
          </cell>
          <cell r="Q14">
            <v>89.5</v>
          </cell>
          <cell r="R14">
            <v>-8.9499999999999993</v>
          </cell>
          <cell r="S14">
            <v>80.55</v>
          </cell>
          <cell r="T14">
            <v>17.759999999999998</v>
          </cell>
          <cell r="U14">
            <v>98.31</v>
          </cell>
          <cell r="V14">
            <v>810.04</v>
          </cell>
          <cell r="W14">
            <v>159</v>
          </cell>
          <cell r="X14">
            <v>12</v>
          </cell>
          <cell r="Y14">
            <v>133657</v>
          </cell>
          <cell r="Z14">
            <v>632.11</v>
          </cell>
          <cell r="AA14">
            <v>2</v>
          </cell>
          <cell r="AB14">
            <v>110</v>
          </cell>
          <cell r="AC14">
            <v>0</v>
          </cell>
          <cell r="AD14">
            <v>71152</v>
          </cell>
          <cell r="AE14">
            <v>204809</v>
          </cell>
          <cell r="AF14">
            <v>851</v>
          </cell>
          <cell r="AG14">
            <v>140415</v>
          </cell>
          <cell r="AH14">
            <v>674.83</v>
          </cell>
          <cell r="AI14">
            <v>75933</v>
          </cell>
          <cell r="AJ14">
            <v>216348</v>
          </cell>
          <cell r="AK14">
            <v>-11539</v>
          </cell>
          <cell r="AL14">
            <v>-5.3335367093756358E-2</v>
          </cell>
          <cell r="AM14">
            <v>533.79999999999995</v>
          </cell>
          <cell r="AN14" t="str">
            <v>00274337</v>
          </cell>
          <cell r="AO14" t="str">
            <v>03</v>
          </cell>
          <cell r="AP14"/>
          <cell r="AQ14">
            <v>921.66</v>
          </cell>
          <cell r="AR14">
            <v>930.88</v>
          </cell>
          <cell r="AS14">
            <v>1040.1099999999999</v>
          </cell>
          <cell r="AT14">
            <v>807.39</v>
          </cell>
          <cell r="AU14">
            <v>698.16</v>
          </cell>
          <cell r="AV14">
            <v>109.23</v>
          </cell>
        </row>
        <row r="15">
          <cell r="D15"/>
          <cell r="E15"/>
          <cell r="F15"/>
          <cell r="G15"/>
          <cell r="H15"/>
          <cell r="I15"/>
          <cell r="J15"/>
          <cell r="M15"/>
          <cell r="N15"/>
          <cell r="O15"/>
          <cell r="P15"/>
          <cell r="Q15"/>
          <cell r="R15"/>
          <cell r="T15"/>
          <cell r="U15"/>
          <cell r="W15"/>
          <cell r="X15"/>
          <cell r="Z15"/>
          <cell r="AA15"/>
          <cell r="AB15"/>
          <cell r="AC15"/>
          <cell r="AF15"/>
          <cell r="AH15"/>
          <cell r="AI15"/>
          <cell r="AJ15"/>
          <cell r="AM15"/>
          <cell r="AN15"/>
          <cell r="AO15"/>
          <cell r="AP15"/>
          <cell r="AQ15"/>
          <cell r="AR15"/>
          <cell r="AS15"/>
          <cell r="AT15"/>
          <cell r="AU15"/>
          <cell r="AV15"/>
        </row>
        <row r="16">
          <cell r="D16"/>
          <cell r="E16" t="str">
            <v>Long Island Region Total</v>
          </cell>
          <cell r="F16"/>
          <cell r="G16">
            <v>40</v>
          </cell>
          <cell r="H16"/>
          <cell r="I16"/>
          <cell r="J16"/>
          <cell r="K16"/>
          <cell r="M16"/>
          <cell r="N16"/>
          <cell r="O16"/>
          <cell r="P16"/>
          <cell r="Q16"/>
          <cell r="R16"/>
          <cell r="T16"/>
          <cell r="U16"/>
          <cell r="W16">
            <v>170</v>
          </cell>
          <cell r="X16">
            <v>19</v>
          </cell>
          <cell r="Y16">
            <v>144853</v>
          </cell>
          <cell r="AA16">
            <v>3</v>
          </cell>
          <cell r="AB16">
            <v>1703</v>
          </cell>
          <cell r="AC16">
            <v>127</v>
          </cell>
          <cell r="AD16">
            <v>1065886</v>
          </cell>
          <cell r="AE16">
            <v>1210739</v>
          </cell>
          <cell r="AF16"/>
          <cell r="AG16">
            <v>147078</v>
          </cell>
          <cell r="AH16"/>
          <cell r="AI16">
            <v>858919</v>
          </cell>
          <cell r="AJ16">
            <v>1005997</v>
          </cell>
          <cell r="AK16">
            <v>204742</v>
          </cell>
          <cell r="AL16">
            <v>0.20352148167439862</v>
          </cell>
          <cell r="AM16"/>
          <cell r="AN16"/>
          <cell r="AO16"/>
          <cell r="AP16"/>
          <cell r="AQ16"/>
          <cell r="AR16"/>
          <cell r="AS16"/>
          <cell r="AT16"/>
          <cell r="AU16"/>
          <cell r="AV16"/>
        </row>
        <row r="17">
          <cell r="D17"/>
          <cell r="E17"/>
          <cell r="F17"/>
          <cell r="G17"/>
          <cell r="H17"/>
          <cell r="I17"/>
          <cell r="J17"/>
          <cell r="M17"/>
          <cell r="N17"/>
          <cell r="O17"/>
          <cell r="P17"/>
          <cell r="Q17"/>
          <cell r="R17"/>
          <cell r="T17"/>
          <cell r="U17"/>
          <cell r="W17"/>
          <cell r="X17"/>
          <cell r="Z17"/>
          <cell r="AA17"/>
          <cell r="AB17"/>
          <cell r="AC17"/>
          <cell r="AF17"/>
          <cell r="AH17"/>
          <cell r="AI17"/>
          <cell r="AJ17"/>
          <cell r="AL17"/>
          <cell r="AM17"/>
          <cell r="AN17"/>
          <cell r="AO17"/>
          <cell r="AP17"/>
          <cell r="AQ17"/>
          <cell r="AR17"/>
          <cell r="AS17"/>
          <cell r="AT17"/>
          <cell r="AU17"/>
          <cell r="AV17"/>
        </row>
        <row r="18">
          <cell r="D18"/>
          <cell r="E18" t="str">
            <v>NEW YORK CITY REGION</v>
          </cell>
          <cell r="F18"/>
          <cell r="G18"/>
          <cell r="H18"/>
          <cell r="I18"/>
          <cell r="J18"/>
          <cell r="M18"/>
          <cell r="N18"/>
          <cell r="O18"/>
          <cell r="P18"/>
          <cell r="Q18"/>
          <cell r="R18"/>
          <cell r="T18"/>
          <cell r="U18"/>
          <cell r="W18"/>
          <cell r="X18"/>
          <cell r="Z18"/>
          <cell r="AA18"/>
          <cell r="AB18"/>
          <cell r="AC18"/>
          <cell r="AF18"/>
          <cell r="AH18"/>
          <cell r="AI18"/>
          <cell r="AJ18"/>
          <cell r="AM18"/>
          <cell r="AN18"/>
          <cell r="AO18"/>
          <cell r="AP18"/>
          <cell r="AQ18"/>
          <cell r="AR18"/>
          <cell r="AS18"/>
          <cell r="AT18"/>
          <cell r="AU18"/>
          <cell r="AV18"/>
        </row>
        <row r="19">
          <cell r="D19" t="str">
            <v>7000001</v>
          </cell>
          <cell r="E19" t="str">
            <v>BRONXCARE HOSPITAL CENTER</v>
          </cell>
          <cell r="F19" t="str">
            <v>yes</v>
          </cell>
          <cell r="G19">
            <v>36</v>
          </cell>
          <cell r="H19" t="str">
            <v>NYC</v>
          </cell>
          <cell r="I19">
            <v>2</v>
          </cell>
          <cell r="J19">
            <v>2</v>
          </cell>
          <cell r="K19">
            <v>854.26</v>
          </cell>
          <cell r="L19">
            <v>872.2</v>
          </cell>
          <cell r="M19">
            <v>17.440000000000001</v>
          </cell>
          <cell r="N19">
            <v>889.6400000000001</v>
          </cell>
          <cell r="O19">
            <v>8.9</v>
          </cell>
          <cell r="P19">
            <v>898.54000000000008</v>
          </cell>
          <cell r="Q19">
            <v>59.93</v>
          </cell>
          <cell r="R19">
            <v>-5.99</v>
          </cell>
          <cell r="S19">
            <v>53.94</v>
          </cell>
          <cell r="T19">
            <v>-1.4499999999999997</v>
          </cell>
          <cell r="U19">
            <v>52.489999999999995</v>
          </cell>
          <cell r="V19">
            <v>951.03000000000009</v>
          </cell>
          <cell r="W19">
            <v>18</v>
          </cell>
          <cell r="X19">
            <v>0</v>
          </cell>
          <cell r="Y19">
            <v>17119</v>
          </cell>
          <cell r="Z19">
            <v>726.4</v>
          </cell>
          <cell r="AA19">
            <v>22</v>
          </cell>
          <cell r="AB19">
            <v>400</v>
          </cell>
          <cell r="AC19">
            <v>6</v>
          </cell>
          <cell r="AD19">
            <v>313662</v>
          </cell>
          <cell r="AE19">
            <v>330781</v>
          </cell>
          <cell r="AF19">
            <v>935.57</v>
          </cell>
          <cell r="AG19">
            <v>16840</v>
          </cell>
          <cell r="AH19">
            <v>713.16</v>
          </cell>
          <cell r="AI19">
            <v>307986</v>
          </cell>
          <cell r="AJ19">
            <v>324826</v>
          </cell>
          <cell r="AK19">
            <v>5955</v>
          </cell>
          <cell r="AL19">
            <v>1.8332892071447483E-2</v>
          </cell>
          <cell r="AM19">
            <v>673.91</v>
          </cell>
          <cell r="AN19" t="str">
            <v>00476022</v>
          </cell>
          <cell r="AO19" t="str">
            <v>31</v>
          </cell>
          <cell r="AP19"/>
          <cell r="AQ19">
            <v>1163.5899999999999</v>
          </cell>
          <cell r="AR19">
            <v>1175.23</v>
          </cell>
          <cell r="AS19">
            <v>1234.28</v>
          </cell>
          <cell r="AT19">
            <v>940.47249999999997</v>
          </cell>
          <cell r="AU19">
            <v>881.42</v>
          </cell>
          <cell r="AV19">
            <v>59.050000000000004</v>
          </cell>
        </row>
        <row r="20">
          <cell r="D20" t="str">
            <v>7001003</v>
          </cell>
          <cell r="E20" t="str">
            <v>BROOKLYN HOSPITAL CENTER</v>
          </cell>
          <cell r="F20" t="str">
            <v>yes</v>
          </cell>
          <cell r="G20">
            <v>10</v>
          </cell>
          <cell r="H20" t="str">
            <v>NYC</v>
          </cell>
          <cell r="I20">
            <v>2</v>
          </cell>
          <cell r="J20">
            <v>3</v>
          </cell>
          <cell r="K20">
            <v>854.26</v>
          </cell>
          <cell r="L20">
            <v>872.2</v>
          </cell>
          <cell r="M20">
            <v>17.440000000000001</v>
          </cell>
          <cell r="N20">
            <v>889.6400000000001</v>
          </cell>
          <cell r="O20">
            <v>8.9</v>
          </cell>
          <cell r="P20">
            <v>898.54000000000008</v>
          </cell>
          <cell r="Q20">
            <v>130.66999999999999</v>
          </cell>
          <cell r="R20">
            <v>-13.07</v>
          </cell>
          <cell r="S20">
            <v>117.6</v>
          </cell>
          <cell r="T20">
            <v>-57.78</v>
          </cell>
          <cell r="U20">
            <v>59.819999999999993</v>
          </cell>
          <cell r="V20">
            <v>958.36000000000013</v>
          </cell>
          <cell r="W20">
            <v>290</v>
          </cell>
          <cell r="X20">
            <v>111</v>
          </cell>
          <cell r="Y20">
            <v>331113</v>
          </cell>
          <cell r="Z20">
            <v>733.73</v>
          </cell>
          <cell r="AA20">
            <v>0</v>
          </cell>
          <cell r="AB20">
            <v>15</v>
          </cell>
          <cell r="AC20">
            <v>0</v>
          </cell>
          <cell r="AD20">
            <v>11006</v>
          </cell>
          <cell r="AE20">
            <v>342119</v>
          </cell>
          <cell r="AF20">
            <v>1141.1200000000001</v>
          </cell>
          <cell r="AG20">
            <v>394257</v>
          </cell>
          <cell r="AH20">
            <v>918.71</v>
          </cell>
          <cell r="AI20">
            <v>13781</v>
          </cell>
          <cell r="AJ20">
            <v>408038</v>
          </cell>
          <cell r="AK20">
            <v>-65919</v>
          </cell>
          <cell r="AL20">
            <v>-0.16155113004180982</v>
          </cell>
          <cell r="AM20">
            <v>673.91</v>
          </cell>
          <cell r="AN20" t="str">
            <v>00243614</v>
          </cell>
          <cell r="AO20" t="str">
            <v>03</v>
          </cell>
          <cell r="AP20"/>
          <cell r="AQ20">
            <v>1163.5899999999999</v>
          </cell>
          <cell r="AR20">
            <v>1175.23</v>
          </cell>
          <cell r="AS20">
            <v>1253.68</v>
          </cell>
          <cell r="AT20">
            <v>959.87249999999995</v>
          </cell>
          <cell r="AU20">
            <v>881.42</v>
          </cell>
          <cell r="AV20">
            <v>78.449999999999989</v>
          </cell>
        </row>
        <row r="21">
          <cell r="D21" t="str">
            <v>7001002</v>
          </cell>
          <cell r="E21" t="str">
            <v>BROOKDALE - INTERFAITH MEDICAL CENTER</v>
          </cell>
          <cell r="F21" t="str">
            <v>yes</v>
          </cell>
          <cell r="G21">
            <v>20</v>
          </cell>
          <cell r="H21" t="str">
            <v>NYC</v>
          </cell>
          <cell r="I21">
            <v>2</v>
          </cell>
          <cell r="J21">
            <v>2</v>
          </cell>
          <cell r="K21">
            <v>854.26</v>
          </cell>
          <cell r="L21">
            <v>872.2</v>
          </cell>
          <cell r="M21">
            <v>17.440000000000001</v>
          </cell>
          <cell r="N21">
            <v>889.6400000000001</v>
          </cell>
          <cell r="O21">
            <v>8.9</v>
          </cell>
          <cell r="P21">
            <v>898.54000000000008</v>
          </cell>
          <cell r="Q21">
            <v>47.09</v>
          </cell>
          <cell r="R21">
            <v>-4.71</v>
          </cell>
          <cell r="S21">
            <v>42.38</v>
          </cell>
          <cell r="T21">
            <v>27.189999999999998</v>
          </cell>
          <cell r="U21">
            <v>69.569999999999993</v>
          </cell>
          <cell r="V21">
            <v>968.11000000000013</v>
          </cell>
          <cell r="W21">
            <v>664</v>
          </cell>
          <cell r="X21">
            <v>124</v>
          </cell>
          <cell r="Y21">
            <v>702848</v>
          </cell>
          <cell r="Z21">
            <v>743.48</v>
          </cell>
          <cell r="AA21">
            <v>0</v>
          </cell>
          <cell r="AB21">
            <v>11</v>
          </cell>
          <cell r="AC21">
            <v>0</v>
          </cell>
          <cell r="AD21">
            <v>8178</v>
          </cell>
          <cell r="AE21">
            <v>711026</v>
          </cell>
          <cell r="AF21">
            <v>980.17000000000007</v>
          </cell>
          <cell r="AG21">
            <v>711603</v>
          </cell>
          <cell r="AH21">
            <v>757.76</v>
          </cell>
          <cell r="AI21">
            <v>8335</v>
          </cell>
          <cell r="AJ21">
            <v>719938</v>
          </cell>
          <cell r="AK21">
            <v>-8912</v>
          </cell>
          <cell r="AL21">
            <v>-1.2378843733765963E-2</v>
          </cell>
          <cell r="AM21">
            <v>673.91</v>
          </cell>
          <cell r="AN21" t="str">
            <v>00734336</v>
          </cell>
          <cell r="AO21" t="str">
            <v>04</v>
          </cell>
          <cell r="AP21"/>
          <cell r="AQ21">
            <v>1163.5899999999999</v>
          </cell>
          <cell r="AR21">
            <v>1175.23</v>
          </cell>
          <cell r="AS21">
            <v>1252.54</v>
          </cell>
          <cell r="AT21">
            <v>958.73250000000007</v>
          </cell>
          <cell r="AU21">
            <v>881.42</v>
          </cell>
          <cell r="AV21">
            <v>77.31</v>
          </cell>
        </row>
        <row r="22">
          <cell r="D22" t="str">
            <v>7003001</v>
          </cell>
          <cell r="E22" t="str">
            <v>FLUSHING HOSPITAL MED CTR</v>
          </cell>
          <cell r="F22" t="str">
            <v>yes</v>
          </cell>
          <cell r="G22">
            <v>30</v>
          </cell>
          <cell r="H22" t="str">
            <v>NYC</v>
          </cell>
          <cell r="I22">
            <v>2</v>
          </cell>
          <cell r="J22">
            <v>2</v>
          </cell>
          <cell r="K22">
            <v>854.26</v>
          </cell>
          <cell r="L22">
            <v>872.2</v>
          </cell>
          <cell r="M22">
            <v>17.440000000000001</v>
          </cell>
          <cell r="N22">
            <v>889.6400000000001</v>
          </cell>
          <cell r="O22">
            <v>8.9</v>
          </cell>
          <cell r="P22">
            <v>898.54000000000008</v>
          </cell>
          <cell r="Q22">
            <v>22.38</v>
          </cell>
          <cell r="R22">
            <v>-2.2400000000000002</v>
          </cell>
          <cell r="S22">
            <v>20.14</v>
          </cell>
          <cell r="T22">
            <v>3.61</v>
          </cell>
          <cell r="U22">
            <v>23.75</v>
          </cell>
          <cell r="V22">
            <v>922.29000000000008</v>
          </cell>
          <cell r="W22">
            <v>300</v>
          </cell>
          <cell r="X22">
            <v>6</v>
          </cell>
          <cell r="Y22">
            <v>279454</v>
          </cell>
          <cell r="Z22">
            <v>697.66</v>
          </cell>
          <cell r="AA22">
            <v>2</v>
          </cell>
          <cell r="AB22">
            <v>952</v>
          </cell>
          <cell r="AC22">
            <v>286</v>
          </cell>
          <cell r="AD22">
            <v>765782</v>
          </cell>
          <cell r="AE22">
            <v>1045236</v>
          </cell>
          <cell r="AF22">
            <v>902.23000000000013</v>
          </cell>
          <cell r="AG22">
            <v>273376</v>
          </cell>
          <cell r="AH22">
            <v>679.82</v>
          </cell>
          <cell r="AI22">
            <v>746207</v>
          </cell>
          <cell r="AJ22">
            <v>1019583</v>
          </cell>
          <cell r="AK22">
            <v>25653</v>
          </cell>
          <cell r="AL22">
            <v>2.516028611697135E-2</v>
          </cell>
          <cell r="AM22">
            <v>673.91</v>
          </cell>
          <cell r="AN22" t="str">
            <v>00243843</v>
          </cell>
          <cell r="AO22" t="str">
            <v>03</v>
          </cell>
          <cell r="AP22"/>
          <cell r="AQ22">
            <v>1163.5899999999999</v>
          </cell>
          <cell r="AR22">
            <v>1175.23</v>
          </cell>
          <cell r="AS22">
            <v>1201.6200000000001</v>
          </cell>
          <cell r="AT22">
            <v>907.8125</v>
          </cell>
          <cell r="AU22">
            <v>881.42</v>
          </cell>
          <cell r="AV22">
            <v>26.39</v>
          </cell>
        </row>
        <row r="23">
          <cell r="D23" t="str">
            <v>7002002</v>
          </cell>
          <cell r="E23" t="str">
            <v>MOUNT SINAI BETH ISRAEL</v>
          </cell>
          <cell r="F23" t="str">
            <v>yes</v>
          </cell>
          <cell r="G23">
            <v>77</v>
          </cell>
          <cell r="H23" t="str">
            <v>NYC</v>
          </cell>
          <cell r="I23">
            <v>2</v>
          </cell>
          <cell r="J23">
            <v>3</v>
          </cell>
          <cell r="K23">
            <v>854.26</v>
          </cell>
          <cell r="L23">
            <v>872.2</v>
          </cell>
          <cell r="M23">
            <v>17.440000000000001</v>
          </cell>
          <cell r="N23">
            <v>889.6400000000001</v>
          </cell>
          <cell r="O23">
            <v>8.9</v>
          </cell>
          <cell r="P23">
            <v>898.54000000000008</v>
          </cell>
          <cell r="Q23">
            <v>140.4</v>
          </cell>
          <cell r="R23">
            <v>-14.04</v>
          </cell>
          <cell r="S23">
            <v>126.36000000000001</v>
          </cell>
          <cell r="T23">
            <v>14.33</v>
          </cell>
          <cell r="U23">
            <v>140.69000000000003</v>
          </cell>
          <cell r="V23">
            <v>1039.23</v>
          </cell>
          <cell r="W23">
            <v>31</v>
          </cell>
          <cell r="X23">
            <v>12</v>
          </cell>
          <cell r="Y23">
            <v>38452</v>
          </cell>
          <cell r="Z23">
            <v>814.6</v>
          </cell>
          <cell r="AA23">
            <v>2</v>
          </cell>
          <cell r="AB23">
            <v>1092</v>
          </cell>
          <cell r="AC23">
            <v>359</v>
          </cell>
          <cell r="AD23">
            <v>1037842</v>
          </cell>
          <cell r="AE23">
            <v>1076294</v>
          </cell>
          <cell r="AF23">
            <v>1054.21</v>
          </cell>
          <cell r="AG23">
            <v>39006</v>
          </cell>
          <cell r="AH23">
            <v>831.8</v>
          </cell>
          <cell r="AI23">
            <v>1059742</v>
          </cell>
          <cell r="AJ23">
            <v>1098748</v>
          </cell>
          <cell r="AK23">
            <v>-22454</v>
          </cell>
          <cell r="AL23">
            <v>-2.0435987141728586E-2</v>
          </cell>
          <cell r="AM23">
            <v>673.91</v>
          </cell>
          <cell r="AN23" t="str">
            <v>00243105</v>
          </cell>
          <cell r="AO23" t="str">
            <v>03</v>
          </cell>
          <cell r="AP23"/>
          <cell r="AQ23">
            <v>1163.5899999999999</v>
          </cell>
          <cell r="AR23">
            <v>1175.23</v>
          </cell>
          <cell r="AS23">
            <v>1331.55</v>
          </cell>
          <cell r="AT23">
            <v>1037.7425000000001</v>
          </cell>
          <cell r="AU23">
            <v>881.42</v>
          </cell>
          <cell r="AV23">
            <v>156.32</v>
          </cell>
        </row>
        <row r="24">
          <cell r="D24" t="str">
            <v>7000014</v>
          </cell>
          <cell r="E24" t="str">
            <v>SBH HEALTH SYSTEM</v>
          </cell>
          <cell r="F24" t="str">
            <v>yes</v>
          </cell>
          <cell r="G24">
            <v>48</v>
          </cell>
          <cell r="H24" t="str">
            <v>NYC</v>
          </cell>
          <cell r="I24">
            <v>2</v>
          </cell>
          <cell r="J24">
            <v>2</v>
          </cell>
          <cell r="K24">
            <v>854.26</v>
          </cell>
          <cell r="L24">
            <v>872.2</v>
          </cell>
          <cell r="M24">
            <v>17.440000000000001</v>
          </cell>
          <cell r="N24">
            <v>889.6400000000001</v>
          </cell>
          <cell r="O24">
            <v>8.9</v>
          </cell>
          <cell r="P24">
            <v>898.54000000000008</v>
          </cell>
          <cell r="Q24">
            <v>100.19</v>
          </cell>
          <cell r="R24">
            <v>-10.02</v>
          </cell>
          <cell r="S24">
            <v>90.17</v>
          </cell>
          <cell r="T24">
            <v>22.61</v>
          </cell>
          <cell r="U24">
            <v>112.78</v>
          </cell>
          <cell r="V24">
            <v>1011.32</v>
          </cell>
          <cell r="W24">
            <v>1143</v>
          </cell>
          <cell r="X24">
            <v>60</v>
          </cell>
          <cell r="Y24">
            <v>1186278</v>
          </cell>
          <cell r="Z24">
            <v>786.69</v>
          </cell>
          <cell r="AA24">
            <v>98</v>
          </cell>
          <cell r="AB24">
            <v>258</v>
          </cell>
          <cell r="AC24">
            <v>0</v>
          </cell>
          <cell r="AD24">
            <v>302075</v>
          </cell>
          <cell r="AE24">
            <v>1488353</v>
          </cell>
          <cell r="AF24">
            <v>1072.5600000000002</v>
          </cell>
          <cell r="AG24">
            <v>1258113</v>
          </cell>
          <cell r="AH24">
            <v>850.15</v>
          </cell>
          <cell r="AI24">
            <v>324450</v>
          </cell>
          <cell r="AJ24">
            <v>1582563</v>
          </cell>
          <cell r="AK24">
            <v>-94210</v>
          </cell>
          <cell r="AL24">
            <v>-5.9530015550723729E-2</v>
          </cell>
          <cell r="AM24">
            <v>673.91</v>
          </cell>
          <cell r="AN24" t="str">
            <v>00243361</v>
          </cell>
          <cell r="AO24" t="str">
            <v>03</v>
          </cell>
          <cell r="AP24"/>
          <cell r="AQ24">
            <v>1163.5899999999999</v>
          </cell>
          <cell r="AR24">
            <v>1175.23</v>
          </cell>
          <cell r="AS24">
            <v>1300.54</v>
          </cell>
          <cell r="AT24">
            <v>1006.7325</v>
          </cell>
          <cell r="AU24">
            <v>881.42</v>
          </cell>
          <cell r="AV24">
            <v>125.30999999999997</v>
          </cell>
        </row>
        <row r="25">
          <cell r="D25" t="str">
            <v>7002032</v>
          </cell>
          <cell r="E25" t="str">
            <v>MOUNT SINAI MORNINGSIDE</v>
          </cell>
          <cell r="F25" t="str">
            <v>yes</v>
          </cell>
          <cell r="G25">
            <v>35</v>
          </cell>
          <cell r="H25" t="str">
            <v>NYC</v>
          </cell>
          <cell r="I25">
            <v>2</v>
          </cell>
          <cell r="J25">
            <v>3</v>
          </cell>
          <cell r="K25">
            <v>854.26</v>
          </cell>
          <cell r="L25">
            <v>872.2</v>
          </cell>
          <cell r="M25">
            <v>17.440000000000001</v>
          </cell>
          <cell r="N25">
            <v>889.6400000000001</v>
          </cell>
          <cell r="O25">
            <v>8.9</v>
          </cell>
          <cell r="P25">
            <v>898.54000000000008</v>
          </cell>
          <cell r="Q25">
            <v>126.65</v>
          </cell>
          <cell r="R25">
            <v>-12.67</v>
          </cell>
          <cell r="S25">
            <v>113.98</v>
          </cell>
          <cell r="T25">
            <v>-21.4</v>
          </cell>
          <cell r="U25">
            <v>92.580000000000013</v>
          </cell>
          <cell r="V25">
            <v>991.12000000000012</v>
          </cell>
          <cell r="W25">
            <v>15</v>
          </cell>
          <cell r="X25">
            <v>19</v>
          </cell>
          <cell r="Y25">
            <v>24282</v>
          </cell>
          <cell r="Z25">
            <v>766.49</v>
          </cell>
          <cell r="AA25">
            <v>9</v>
          </cell>
          <cell r="AB25">
            <v>70</v>
          </cell>
          <cell r="AC25">
            <v>12</v>
          </cell>
          <cell r="AD25">
            <v>67173</v>
          </cell>
          <cell r="AE25">
            <v>91455</v>
          </cell>
          <cell r="AF25">
            <v>670.92000000000007</v>
          </cell>
          <cell r="AG25">
            <v>16438</v>
          </cell>
          <cell r="AH25">
            <v>448.51</v>
          </cell>
          <cell r="AI25">
            <v>40125</v>
          </cell>
          <cell r="AJ25">
            <v>56563</v>
          </cell>
          <cell r="AK25">
            <v>34892</v>
          </cell>
          <cell r="AL25">
            <v>0.61686968512985518</v>
          </cell>
          <cell r="AM25">
            <v>673.91</v>
          </cell>
          <cell r="AN25" t="str">
            <v>00354967</v>
          </cell>
          <cell r="AO25" t="str">
            <v>04</v>
          </cell>
          <cell r="AP25"/>
          <cell r="AQ25">
            <v>1163.5899999999999</v>
          </cell>
          <cell r="AR25">
            <v>1175.23</v>
          </cell>
          <cell r="AS25">
            <v>1288.02</v>
          </cell>
          <cell r="AT25">
            <v>994.21249999999998</v>
          </cell>
          <cell r="AU25">
            <v>881.42</v>
          </cell>
          <cell r="AV25">
            <v>112.78999999999999</v>
          </cell>
        </row>
        <row r="26">
          <cell r="D26" t="str">
            <v>7004003</v>
          </cell>
          <cell r="E26" t="str">
            <v>STATEN ISLAND UNIV HOSP PRINCE'S BAY</v>
          </cell>
          <cell r="F26" t="str">
            <v>yes</v>
          </cell>
          <cell r="G26">
            <v>56</v>
          </cell>
          <cell r="H26" t="str">
            <v>NYC</v>
          </cell>
          <cell r="I26">
            <v>2</v>
          </cell>
          <cell r="J26">
            <v>3</v>
          </cell>
          <cell r="K26">
            <v>854.26</v>
          </cell>
          <cell r="L26">
            <v>872.2</v>
          </cell>
          <cell r="M26">
            <v>17.440000000000001</v>
          </cell>
          <cell r="N26">
            <v>889.6400000000001</v>
          </cell>
          <cell r="O26">
            <v>8.9</v>
          </cell>
          <cell r="P26">
            <v>898.54000000000008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898.54000000000008</v>
          </cell>
          <cell r="W26">
            <v>4</v>
          </cell>
          <cell r="X26">
            <v>0</v>
          </cell>
          <cell r="Y26">
            <v>3594</v>
          </cell>
          <cell r="Z26">
            <v>673.91</v>
          </cell>
          <cell r="AA26">
            <v>1</v>
          </cell>
          <cell r="AB26">
            <v>1037</v>
          </cell>
          <cell r="AC26">
            <v>18</v>
          </cell>
          <cell r="AD26">
            <v>705808</v>
          </cell>
          <cell r="AE26">
            <v>709402</v>
          </cell>
          <cell r="AF26">
            <v>889.6400000000001</v>
          </cell>
          <cell r="AG26">
            <v>3559</v>
          </cell>
          <cell r="AH26">
            <v>667.23</v>
          </cell>
          <cell r="AI26">
            <v>698812</v>
          </cell>
          <cell r="AJ26">
            <v>702371</v>
          </cell>
          <cell r="AK26">
            <v>7031</v>
          </cell>
          <cell r="AL26">
            <v>1.0010379130117843E-2</v>
          </cell>
          <cell r="AM26">
            <v>673.91</v>
          </cell>
          <cell r="AN26" t="str">
            <v>00244202</v>
          </cell>
          <cell r="AO26" t="str">
            <v>07</v>
          </cell>
          <cell r="AP26"/>
          <cell r="AQ26">
            <v>1163.5899999999999</v>
          </cell>
          <cell r="AR26">
            <v>1175.23</v>
          </cell>
          <cell r="AS26">
            <v>1175.23</v>
          </cell>
          <cell r="AT26">
            <v>881.42250000000001</v>
          </cell>
          <cell r="AU26">
            <v>881.42</v>
          </cell>
          <cell r="AV26">
            <v>0</v>
          </cell>
        </row>
        <row r="27">
          <cell r="D27"/>
          <cell r="E27"/>
          <cell r="F27"/>
          <cell r="G27"/>
          <cell r="H27"/>
          <cell r="I27"/>
          <cell r="J27"/>
          <cell r="M27"/>
          <cell r="N27"/>
          <cell r="O27"/>
          <cell r="P27"/>
          <cell r="Q27"/>
          <cell r="R27"/>
          <cell r="S27"/>
          <cell r="T27"/>
          <cell r="U27"/>
          <cell r="W27"/>
          <cell r="X27"/>
          <cell r="Z27"/>
          <cell r="AA27"/>
          <cell r="AB27"/>
          <cell r="AC27"/>
          <cell r="AF27"/>
          <cell r="AH27"/>
          <cell r="AI27"/>
          <cell r="AJ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</row>
        <row r="28">
          <cell r="D28"/>
          <cell r="E28" t="str">
            <v>NYC Region Total</v>
          </cell>
          <cell r="F28"/>
          <cell r="G28">
            <v>312</v>
          </cell>
          <cell r="H28"/>
          <cell r="I28"/>
          <cell r="J28"/>
          <cell r="M28"/>
          <cell r="N28"/>
          <cell r="O28"/>
          <cell r="P28"/>
          <cell r="Q28"/>
          <cell r="R28"/>
          <cell r="S28"/>
          <cell r="T28"/>
          <cell r="U28"/>
          <cell r="W28">
            <v>2465</v>
          </cell>
          <cell r="X28">
            <v>332</v>
          </cell>
          <cell r="Y28">
            <v>2583140</v>
          </cell>
          <cell r="AA28">
            <v>134</v>
          </cell>
          <cell r="AB28">
            <v>3835</v>
          </cell>
          <cell r="AC28">
            <v>681</v>
          </cell>
          <cell r="AD28">
            <v>3211526</v>
          </cell>
          <cell r="AE28">
            <v>5794666</v>
          </cell>
          <cell r="AF28"/>
          <cell r="AG28">
            <v>2713192</v>
          </cell>
          <cell r="AH28"/>
          <cell r="AI28">
            <v>3199438</v>
          </cell>
          <cell r="AJ28">
            <v>5912630</v>
          </cell>
          <cell r="AK28">
            <v>-117964</v>
          </cell>
          <cell r="AL28">
            <v>-1.9951189233894225E-2</v>
          </cell>
          <cell r="AM28"/>
          <cell r="AN28"/>
          <cell r="AO28"/>
          <cell r="AP28"/>
          <cell r="AQ28"/>
          <cell r="AR28"/>
          <cell r="AS28"/>
          <cell r="AT28"/>
          <cell r="AU28"/>
          <cell r="AV28"/>
        </row>
        <row r="29">
          <cell r="D29"/>
          <cell r="E29"/>
          <cell r="F29"/>
          <cell r="G29"/>
          <cell r="H29"/>
          <cell r="I29"/>
          <cell r="J29"/>
          <cell r="M29"/>
          <cell r="N29"/>
          <cell r="O29"/>
          <cell r="P29"/>
          <cell r="Q29"/>
          <cell r="R29"/>
          <cell r="S29"/>
          <cell r="T29"/>
          <cell r="U29"/>
          <cell r="W29"/>
          <cell r="X29"/>
          <cell r="Z29"/>
          <cell r="AA29"/>
          <cell r="AB29"/>
          <cell r="AC29"/>
          <cell r="AF29"/>
          <cell r="AH29"/>
          <cell r="AI29"/>
          <cell r="AJ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</row>
        <row r="30">
          <cell r="D30"/>
          <cell r="E30" t="str">
            <v>NO METROPOLITAN REGION</v>
          </cell>
          <cell r="F30"/>
          <cell r="G30"/>
          <cell r="H30"/>
          <cell r="I30"/>
          <cell r="J30"/>
          <cell r="M30"/>
          <cell r="N30"/>
          <cell r="O30"/>
          <cell r="P30"/>
          <cell r="Q30"/>
          <cell r="R30"/>
          <cell r="S30"/>
          <cell r="T30"/>
          <cell r="U30"/>
          <cell r="W30"/>
          <cell r="X30"/>
          <cell r="Z30"/>
          <cell r="AA30"/>
          <cell r="AB30"/>
          <cell r="AC30"/>
          <cell r="AF30"/>
          <cell r="AH30"/>
          <cell r="AI30"/>
          <cell r="AJ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</row>
        <row r="31">
          <cell r="D31" t="str">
            <v>3535001</v>
          </cell>
          <cell r="E31" t="str">
            <v>BON SECOURS COMMUNITY HOSP</v>
          </cell>
          <cell r="F31" t="str">
            <v>yes</v>
          </cell>
          <cell r="G31">
            <v>10</v>
          </cell>
          <cell r="H31" t="str">
            <v>No Metropolitan</v>
          </cell>
          <cell r="I31">
            <v>3</v>
          </cell>
          <cell r="J31">
            <v>3</v>
          </cell>
          <cell r="K31">
            <v>723.85</v>
          </cell>
          <cell r="L31">
            <v>739.05</v>
          </cell>
          <cell r="M31">
            <v>14.78</v>
          </cell>
          <cell r="N31">
            <v>753.82999999999993</v>
          </cell>
          <cell r="O31">
            <v>7.54</v>
          </cell>
          <cell r="P31">
            <v>761.36999999999989</v>
          </cell>
          <cell r="Q31">
            <v>64.599999999999994</v>
          </cell>
          <cell r="R31">
            <v>-6.46</v>
          </cell>
          <cell r="S31">
            <v>58.139999999999993</v>
          </cell>
          <cell r="T31">
            <v>12.59</v>
          </cell>
          <cell r="U31">
            <v>70.72999999999999</v>
          </cell>
          <cell r="V31">
            <v>832.09999999999991</v>
          </cell>
          <cell r="W31">
            <v>132</v>
          </cell>
          <cell r="X31">
            <v>19</v>
          </cell>
          <cell r="Y31">
            <v>117742</v>
          </cell>
          <cell r="Z31">
            <v>641.76</v>
          </cell>
          <cell r="AA31">
            <v>0</v>
          </cell>
          <cell r="AB31">
            <v>1</v>
          </cell>
          <cell r="AC31">
            <v>0</v>
          </cell>
          <cell r="AD31">
            <v>642</v>
          </cell>
          <cell r="AE31">
            <v>118384</v>
          </cell>
          <cell r="AF31">
            <v>803.09999999999991</v>
          </cell>
          <cell r="AG31">
            <v>113639</v>
          </cell>
          <cell r="AH31">
            <v>614.64</v>
          </cell>
          <cell r="AI31">
            <v>615</v>
          </cell>
          <cell r="AJ31">
            <v>114254</v>
          </cell>
          <cell r="AK31">
            <v>4130</v>
          </cell>
          <cell r="AL31">
            <v>3.6147530939835804E-2</v>
          </cell>
          <cell r="AM31">
            <v>571.03</v>
          </cell>
          <cell r="AN31" t="str">
            <v>00273905</v>
          </cell>
          <cell r="AO31" t="str">
            <v>03</v>
          </cell>
          <cell r="AP31"/>
          <cell r="AQ31">
            <v>985.96</v>
          </cell>
          <cell r="AR31">
            <v>995.82</v>
          </cell>
          <cell r="AS31">
            <v>1075.25</v>
          </cell>
          <cell r="AT31">
            <v>826.29500000000007</v>
          </cell>
          <cell r="AU31">
            <v>746.87</v>
          </cell>
          <cell r="AV31">
            <v>79.430000000000007</v>
          </cell>
        </row>
        <row r="32">
          <cell r="D32" t="str">
            <v>4329000</v>
          </cell>
          <cell r="E32" t="str">
            <v>GOOD SAMARITAN / SUFFERN</v>
          </cell>
          <cell r="F32" t="str">
            <v>yes</v>
          </cell>
          <cell r="G32">
            <v>6</v>
          </cell>
          <cell r="H32" t="str">
            <v>No Metropolitan</v>
          </cell>
          <cell r="I32">
            <v>3</v>
          </cell>
          <cell r="J32">
            <v>2</v>
          </cell>
          <cell r="K32">
            <v>723.85</v>
          </cell>
          <cell r="L32">
            <v>739.05</v>
          </cell>
          <cell r="M32">
            <v>14.78</v>
          </cell>
          <cell r="N32">
            <v>753.82999999999993</v>
          </cell>
          <cell r="O32">
            <v>7.54</v>
          </cell>
          <cell r="P32">
            <v>761.36999999999989</v>
          </cell>
          <cell r="Q32">
            <v>55.44</v>
          </cell>
          <cell r="R32">
            <v>-5.54</v>
          </cell>
          <cell r="S32">
            <v>49.9</v>
          </cell>
          <cell r="T32">
            <v>12.719999999999999</v>
          </cell>
          <cell r="U32">
            <v>62.62</v>
          </cell>
          <cell r="V32">
            <v>823.9899999999999</v>
          </cell>
          <cell r="W32">
            <v>266</v>
          </cell>
          <cell r="X32">
            <v>98</v>
          </cell>
          <cell r="Y32">
            <v>259557</v>
          </cell>
          <cell r="Z32">
            <v>633.65</v>
          </cell>
          <cell r="AA32">
            <v>0</v>
          </cell>
          <cell r="AB32">
            <v>32</v>
          </cell>
          <cell r="AC32">
            <v>32</v>
          </cell>
          <cell r="AD32">
            <v>30415</v>
          </cell>
          <cell r="AE32">
            <v>289972</v>
          </cell>
          <cell r="AF32">
            <v>870.07999999999993</v>
          </cell>
          <cell r="AG32">
            <v>274075</v>
          </cell>
          <cell r="AH32">
            <v>681.62</v>
          </cell>
          <cell r="AI32">
            <v>32718</v>
          </cell>
          <cell r="AJ32">
            <v>306793</v>
          </cell>
          <cell r="AK32">
            <v>-16821</v>
          </cell>
          <cell r="AL32">
            <v>-5.4828499998370236E-2</v>
          </cell>
          <cell r="AM32">
            <v>571.03</v>
          </cell>
          <cell r="AN32" t="str">
            <v>00273941</v>
          </cell>
          <cell r="AO32" t="str">
            <v>03</v>
          </cell>
          <cell r="AP32"/>
          <cell r="AQ32">
            <v>985.96</v>
          </cell>
          <cell r="AR32">
            <v>995.82</v>
          </cell>
          <cell r="AS32">
            <v>1065.3900000000001</v>
          </cell>
          <cell r="AT32">
            <v>816.43499999999995</v>
          </cell>
          <cell r="AU32">
            <v>746.87</v>
          </cell>
          <cell r="AV32">
            <v>69.569999999999993</v>
          </cell>
        </row>
        <row r="33">
          <cell r="D33" t="str">
            <v>5501000</v>
          </cell>
          <cell r="E33" t="str">
            <v>HEALTHALLIANCE HOSP MARYS AVE CAMPUS</v>
          </cell>
          <cell r="F33" t="str">
            <v>yes</v>
          </cell>
          <cell r="G33">
            <v>10</v>
          </cell>
          <cell r="H33" t="str">
            <v>No Metropolitan</v>
          </cell>
          <cell r="I33">
            <v>3</v>
          </cell>
          <cell r="J33">
            <v>3</v>
          </cell>
          <cell r="K33">
            <v>723.85</v>
          </cell>
          <cell r="L33">
            <v>739.05</v>
          </cell>
          <cell r="M33">
            <v>14.78</v>
          </cell>
          <cell r="N33">
            <v>753.82999999999993</v>
          </cell>
          <cell r="O33">
            <v>7.54</v>
          </cell>
          <cell r="P33">
            <v>761.36999999999989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761.36999999999989</v>
          </cell>
          <cell r="W33">
            <v>0</v>
          </cell>
          <cell r="X33">
            <v>0</v>
          </cell>
          <cell r="Y33">
            <v>0</v>
          </cell>
          <cell r="Z33">
            <v>571.03</v>
          </cell>
          <cell r="AA33">
            <v>10</v>
          </cell>
          <cell r="AB33">
            <v>137</v>
          </cell>
          <cell r="AC33">
            <v>0</v>
          </cell>
          <cell r="AD33">
            <v>85845</v>
          </cell>
          <cell r="AE33">
            <v>85845</v>
          </cell>
          <cell r="AF33">
            <v>753.82999999999993</v>
          </cell>
          <cell r="AG33">
            <v>0</v>
          </cell>
          <cell r="AH33">
            <v>565.37</v>
          </cell>
          <cell r="AI33">
            <v>84994</v>
          </cell>
          <cell r="AJ33">
            <v>84994</v>
          </cell>
          <cell r="AK33">
            <v>851</v>
          </cell>
          <cell r="AL33">
            <v>1.0012471468574253E-2</v>
          </cell>
          <cell r="AM33">
            <v>571.03</v>
          </cell>
          <cell r="AN33" t="str">
            <v>00274020</v>
          </cell>
          <cell r="AO33" t="str">
            <v>03</v>
          </cell>
          <cell r="AP33"/>
          <cell r="AQ33">
            <v>985.96</v>
          </cell>
          <cell r="AR33">
            <v>995.82</v>
          </cell>
          <cell r="AS33">
            <v>995.82</v>
          </cell>
          <cell r="AT33">
            <v>746.86500000000001</v>
          </cell>
          <cell r="AU33">
            <v>746.87</v>
          </cell>
          <cell r="AV33">
            <v>0</v>
          </cell>
        </row>
        <row r="34">
          <cell r="D34" t="str">
            <v>5957001</v>
          </cell>
          <cell r="E34" t="str">
            <v>MID HUDSON VALLEY DIV OF WMC</v>
          </cell>
          <cell r="F34" t="str">
            <v>yes</v>
          </cell>
          <cell r="G34">
            <v>10</v>
          </cell>
          <cell r="H34" t="str">
            <v>No Metropolitan</v>
          </cell>
          <cell r="I34">
            <v>3</v>
          </cell>
          <cell r="J34">
            <v>3</v>
          </cell>
          <cell r="K34">
            <v>723.85</v>
          </cell>
          <cell r="L34">
            <v>739.05</v>
          </cell>
          <cell r="M34">
            <v>14.78</v>
          </cell>
          <cell r="N34">
            <v>753.82999999999993</v>
          </cell>
          <cell r="O34">
            <v>7.54</v>
          </cell>
          <cell r="P34">
            <v>761.36999999999989</v>
          </cell>
          <cell r="Q34">
            <v>88</v>
          </cell>
          <cell r="R34">
            <v>-8.8000000000000007</v>
          </cell>
          <cell r="S34">
            <v>79.2</v>
          </cell>
          <cell r="T34">
            <v>29.480000000000004</v>
          </cell>
          <cell r="U34">
            <v>108.68</v>
          </cell>
          <cell r="V34">
            <v>870.05</v>
          </cell>
          <cell r="W34">
            <v>307</v>
          </cell>
          <cell r="X34">
            <v>16</v>
          </cell>
          <cell r="Y34">
            <v>274066</v>
          </cell>
          <cell r="Z34">
            <v>679.71</v>
          </cell>
          <cell r="AA34">
            <v>0</v>
          </cell>
          <cell r="AB34">
            <v>154</v>
          </cell>
          <cell r="AC34">
            <v>13</v>
          </cell>
          <cell r="AD34">
            <v>109093</v>
          </cell>
          <cell r="AE34">
            <v>383159</v>
          </cell>
          <cell r="AF34">
            <v>827.94999999999993</v>
          </cell>
          <cell r="AG34">
            <v>260804</v>
          </cell>
          <cell r="AH34">
            <v>639.49</v>
          </cell>
          <cell r="AI34">
            <v>102638</v>
          </cell>
          <cell r="AJ34">
            <v>363442</v>
          </cell>
          <cell r="AK34">
            <v>19717</v>
          </cell>
          <cell r="AL34">
            <v>5.4250747024284479E-2</v>
          </cell>
          <cell r="AM34">
            <v>571.03</v>
          </cell>
          <cell r="AN34" t="str">
            <v>00273845</v>
          </cell>
          <cell r="AO34" t="str">
            <v>06</v>
          </cell>
          <cell r="AP34"/>
          <cell r="AQ34">
            <v>985.96</v>
          </cell>
          <cell r="AR34">
            <v>995.82</v>
          </cell>
          <cell r="AS34">
            <v>1117.74</v>
          </cell>
          <cell r="AT34">
            <v>868.78499999999997</v>
          </cell>
          <cell r="AU34">
            <v>746.87</v>
          </cell>
          <cell r="AV34">
            <v>121.92</v>
          </cell>
        </row>
        <row r="35">
          <cell r="D35" t="str">
            <v>4324000</v>
          </cell>
          <cell r="E35" t="str">
            <v>MONTEFIORE NYACK HOSPITAL</v>
          </cell>
          <cell r="F35" t="str">
            <v>yes</v>
          </cell>
          <cell r="G35">
            <v>8</v>
          </cell>
          <cell r="H35" t="str">
            <v>No Metropolitan</v>
          </cell>
          <cell r="I35">
            <v>3</v>
          </cell>
          <cell r="J35">
            <v>2</v>
          </cell>
          <cell r="K35">
            <v>723.85</v>
          </cell>
          <cell r="L35">
            <v>739.05</v>
          </cell>
          <cell r="M35">
            <v>14.78</v>
          </cell>
          <cell r="N35">
            <v>753.82999999999993</v>
          </cell>
          <cell r="O35">
            <v>7.54</v>
          </cell>
          <cell r="P35">
            <v>761.36999999999989</v>
          </cell>
          <cell r="Q35">
            <v>118.46</v>
          </cell>
          <cell r="R35">
            <v>-11.85</v>
          </cell>
          <cell r="S35">
            <v>106.61</v>
          </cell>
          <cell r="T35">
            <v>-3.94</v>
          </cell>
          <cell r="U35">
            <v>102.67</v>
          </cell>
          <cell r="V35">
            <v>864.03999999999985</v>
          </cell>
          <cell r="W35">
            <v>233</v>
          </cell>
          <cell r="X35">
            <v>89</v>
          </cell>
          <cell r="Y35">
            <v>239771</v>
          </cell>
          <cell r="Z35">
            <v>673.7</v>
          </cell>
          <cell r="AA35">
            <v>0</v>
          </cell>
          <cell r="AB35">
            <v>0</v>
          </cell>
          <cell r="AC35">
            <v>10</v>
          </cell>
          <cell r="AD35">
            <v>3369</v>
          </cell>
          <cell r="AE35">
            <v>243140</v>
          </cell>
          <cell r="AF35">
            <v>795.86999999999989</v>
          </cell>
          <cell r="AG35">
            <v>220854</v>
          </cell>
          <cell r="AH35">
            <v>607.41</v>
          </cell>
          <cell r="AI35">
            <v>3037</v>
          </cell>
          <cell r="AJ35">
            <v>223891</v>
          </cell>
          <cell r="AK35">
            <v>19249</v>
          </cell>
          <cell r="AL35">
            <v>8.597487170096163E-2</v>
          </cell>
          <cell r="AM35">
            <v>571.03</v>
          </cell>
          <cell r="AN35" t="str">
            <v>00243967</v>
          </cell>
          <cell r="AO35" t="str">
            <v>03</v>
          </cell>
          <cell r="AP35"/>
          <cell r="AQ35">
            <v>985.96</v>
          </cell>
          <cell r="AR35">
            <v>995.82</v>
          </cell>
          <cell r="AS35">
            <v>1110.7</v>
          </cell>
          <cell r="AT35">
            <v>861.745</v>
          </cell>
          <cell r="AU35">
            <v>746.87</v>
          </cell>
          <cell r="AV35">
            <v>114.88</v>
          </cell>
        </row>
        <row r="36">
          <cell r="D36" t="str">
            <v>5907001</v>
          </cell>
          <cell r="E36" t="str">
            <v>ST JOHNS RIVERSIDE HOSPITAL</v>
          </cell>
          <cell r="F36" t="str">
            <v>yes</v>
          </cell>
          <cell r="G36">
            <v>72</v>
          </cell>
          <cell r="H36" t="str">
            <v>No Metropolitan</v>
          </cell>
          <cell r="I36">
            <v>3</v>
          </cell>
          <cell r="J36">
            <v>2</v>
          </cell>
          <cell r="K36">
            <v>723.85</v>
          </cell>
          <cell r="L36">
            <v>739.05</v>
          </cell>
          <cell r="M36">
            <v>14.78</v>
          </cell>
          <cell r="N36">
            <v>753.82999999999993</v>
          </cell>
          <cell r="O36">
            <v>7.54</v>
          </cell>
          <cell r="P36">
            <v>761.36999999999989</v>
          </cell>
          <cell r="Q36">
            <v>10.15</v>
          </cell>
          <cell r="R36">
            <v>-1.02</v>
          </cell>
          <cell r="S36">
            <v>9.1300000000000008</v>
          </cell>
          <cell r="T36">
            <v>-4.9499999999999993</v>
          </cell>
          <cell r="U36">
            <v>4.1800000000000015</v>
          </cell>
          <cell r="V36">
            <v>765.54999999999984</v>
          </cell>
          <cell r="W36">
            <v>2926</v>
          </cell>
          <cell r="X36">
            <v>61</v>
          </cell>
          <cell r="Y36">
            <v>2263349</v>
          </cell>
          <cell r="Z36">
            <v>575.21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2263349</v>
          </cell>
          <cell r="AF36">
            <v>769.06999999999994</v>
          </cell>
          <cell r="AG36">
            <v>2273755</v>
          </cell>
          <cell r="AH36">
            <v>580.61</v>
          </cell>
          <cell r="AI36">
            <v>0</v>
          </cell>
          <cell r="AJ36">
            <v>2273755</v>
          </cell>
          <cell r="AK36">
            <v>-10406</v>
          </cell>
          <cell r="AL36">
            <v>-4.5765704748312814E-3</v>
          </cell>
          <cell r="AM36">
            <v>571.03</v>
          </cell>
          <cell r="AN36" t="str">
            <v>00245501</v>
          </cell>
          <cell r="AO36" t="str">
            <v>04</v>
          </cell>
          <cell r="AP36"/>
          <cell r="AQ36">
            <v>985.96</v>
          </cell>
          <cell r="AR36">
            <v>995.82</v>
          </cell>
          <cell r="AS36">
            <v>1001.5100000000001</v>
          </cell>
          <cell r="AT36">
            <v>752.55500000000006</v>
          </cell>
          <cell r="AU36">
            <v>746.87</v>
          </cell>
          <cell r="AV36">
            <v>5.6900000000000013</v>
          </cell>
        </row>
        <row r="37">
          <cell r="D37"/>
          <cell r="E37"/>
          <cell r="F37"/>
          <cell r="G37"/>
          <cell r="H37"/>
          <cell r="I37"/>
          <cell r="J37"/>
          <cell r="M37"/>
          <cell r="N37"/>
          <cell r="O37"/>
          <cell r="P37"/>
          <cell r="Q37"/>
          <cell r="R37"/>
          <cell r="S37"/>
          <cell r="T37"/>
          <cell r="U37"/>
          <cell r="W37"/>
          <cell r="X37"/>
          <cell r="Z37"/>
          <cell r="AA37"/>
          <cell r="AB37"/>
          <cell r="AC37"/>
          <cell r="AF37"/>
          <cell r="AH37"/>
          <cell r="AI37"/>
          <cell r="AJ37"/>
          <cell r="AN37"/>
          <cell r="AP37"/>
          <cell r="AQ37"/>
          <cell r="AR37"/>
          <cell r="AS37"/>
          <cell r="AT37"/>
          <cell r="AU37"/>
          <cell r="AV37"/>
        </row>
        <row r="38">
          <cell r="D38"/>
          <cell r="E38" t="str">
            <v>No Metropolitan Region Total</v>
          </cell>
          <cell r="F38"/>
          <cell r="G38">
            <v>116</v>
          </cell>
          <cell r="H38"/>
          <cell r="I38"/>
          <cell r="J38"/>
          <cell r="M38"/>
          <cell r="N38"/>
          <cell r="O38"/>
          <cell r="P38"/>
          <cell r="Q38"/>
          <cell r="R38"/>
          <cell r="S38"/>
          <cell r="T38"/>
          <cell r="U38"/>
          <cell r="W38">
            <v>3864</v>
          </cell>
          <cell r="X38">
            <v>283</v>
          </cell>
          <cell r="Y38">
            <v>3154485</v>
          </cell>
          <cell r="AA38">
            <v>10</v>
          </cell>
          <cell r="AB38">
            <v>324</v>
          </cell>
          <cell r="AC38">
            <v>55</v>
          </cell>
          <cell r="AD38">
            <v>229364</v>
          </cell>
          <cell r="AE38">
            <v>3383849</v>
          </cell>
          <cell r="AF38"/>
          <cell r="AG38">
            <v>3143127</v>
          </cell>
          <cell r="AH38"/>
          <cell r="AI38">
            <v>224002</v>
          </cell>
          <cell r="AJ38">
            <v>3367129</v>
          </cell>
          <cell r="AK38">
            <v>16720</v>
          </cell>
          <cell r="AL38">
            <v>4.9656547165255619E-3</v>
          </cell>
          <cell r="AN38"/>
          <cell r="AP38"/>
          <cell r="AQ38"/>
          <cell r="AR38"/>
          <cell r="AS38"/>
          <cell r="AT38"/>
          <cell r="AU38"/>
          <cell r="AV38"/>
        </row>
        <row r="39">
          <cell r="D39"/>
          <cell r="E39"/>
          <cell r="F39"/>
          <cell r="G39"/>
          <cell r="H39"/>
          <cell r="I39"/>
          <cell r="J39"/>
          <cell r="M39"/>
          <cell r="N39"/>
          <cell r="O39"/>
          <cell r="P39"/>
          <cell r="Q39"/>
          <cell r="R39"/>
          <cell r="S39"/>
          <cell r="T39"/>
          <cell r="U39"/>
          <cell r="W39"/>
          <cell r="X39"/>
          <cell r="Z39"/>
          <cell r="AA39"/>
          <cell r="AB39"/>
          <cell r="AC39"/>
          <cell r="AF39"/>
          <cell r="AH39"/>
          <cell r="AI39"/>
          <cell r="AJ39"/>
          <cell r="AL39"/>
          <cell r="AM39"/>
          <cell r="AN39"/>
          <cell r="AP39"/>
          <cell r="AQ39"/>
          <cell r="AR39"/>
          <cell r="AS39"/>
          <cell r="AT39"/>
          <cell r="AU39"/>
          <cell r="AV39"/>
        </row>
        <row r="40">
          <cell r="D40"/>
          <cell r="E40" t="str">
            <v>NORTHEASTERN REGION</v>
          </cell>
          <cell r="F40"/>
          <cell r="G40"/>
          <cell r="H40"/>
          <cell r="I40"/>
          <cell r="J40"/>
          <cell r="M40"/>
          <cell r="N40"/>
          <cell r="O40"/>
          <cell r="P40"/>
          <cell r="Q40"/>
          <cell r="R40"/>
          <cell r="S40"/>
          <cell r="T40"/>
          <cell r="U40"/>
          <cell r="W40"/>
          <cell r="X40"/>
          <cell r="Z40"/>
          <cell r="AA40"/>
          <cell r="AB40"/>
          <cell r="AC40"/>
          <cell r="AF40"/>
          <cell r="AH40"/>
          <cell r="AI40"/>
          <cell r="AJ40"/>
          <cell r="AN40"/>
          <cell r="AP40"/>
          <cell r="AQ40"/>
          <cell r="AR40"/>
          <cell r="AS40"/>
          <cell r="AT40"/>
          <cell r="AU40"/>
          <cell r="AV40"/>
        </row>
        <row r="41">
          <cell r="D41" t="str">
            <v>0101004</v>
          </cell>
          <cell r="E41" t="str">
            <v>ST PETERS HOSPITAL</v>
          </cell>
          <cell r="F41" t="str">
            <v>yes</v>
          </cell>
          <cell r="G41">
            <v>18</v>
          </cell>
          <cell r="H41" t="str">
            <v>Northeastern</v>
          </cell>
          <cell r="I41">
            <v>4</v>
          </cell>
          <cell r="J41">
            <v>3</v>
          </cell>
          <cell r="K41">
            <v>499.47</v>
          </cell>
          <cell r="L41">
            <v>509.96</v>
          </cell>
          <cell r="M41">
            <v>10.199999999999999</v>
          </cell>
          <cell r="N41">
            <v>520.16</v>
          </cell>
          <cell r="O41">
            <v>5.2</v>
          </cell>
          <cell r="P41">
            <v>525.36</v>
          </cell>
          <cell r="Q41">
            <v>56.97</v>
          </cell>
          <cell r="R41">
            <v>-5.7</v>
          </cell>
          <cell r="S41">
            <v>51.269999999999996</v>
          </cell>
          <cell r="T41">
            <v>37.83</v>
          </cell>
          <cell r="U41">
            <v>89.1</v>
          </cell>
          <cell r="V41">
            <v>614.46</v>
          </cell>
          <cell r="W41">
            <v>94</v>
          </cell>
          <cell r="X41">
            <v>74</v>
          </cell>
          <cell r="Y41">
            <v>80494</v>
          </cell>
          <cell r="Z41">
            <v>483.12</v>
          </cell>
          <cell r="AA41">
            <v>0</v>
          </cell>
          <cell r="AB41">
            <v>493</v>
          </cell>
          <cell r="AC41">
            <v>146</v>
          </cell>
          <cell r="AD41">
            <v>273446</v>
          </cell>
          <cell r="AE41">
            <v>353940</v>
          </cell>
          <cell r="AF41">
            <v>582.79999999999995</v>
          </cell>
          <cell r="AG41">
            <v>76347</v>
          </cell>
          <cell r="AH41">
            <v>452.76</v>
          </cell>
          <cell r="AI41">
            <v>256262</v>
          </cell>
          <cell r="AJ41">
            <v>332609</v>
          </cell>
          <cell r="AK41">
            <v>21331</v>
          </cell>
          <cell r="AL41">
            <v>6.4132359617448717E-2</v>
          </cell>
          <cell r="AM41">
            <v>394.02</v>
          </cell>
          <cell r="AN41" t="str">
            <v>00318823</v>
          </cell>
          <cell r="AO41" t="str">
            <v>03</v>
          </cell>
          <cell r="AP41"/>
          <cell r="AQ41">
            <v>680.33</v>
          </cell>
          <cell r="AR41">
            <v>687.13</v>
          </cell>
          <cell r="AS41">
            <v>786.13</v>
          </cell>
          <cell r="AT41">
            <v>614.34749999999997</v>
          </cell>
          <cell r="AU41">
            <v>515.35</v>
          </cell>
          <cell r="AV41">
            <v>99</v>
          </cell>
        </row>
        <row r="42">
          <cell r="D42"/>
          <cell r="E42"/>
          <cell r="F42"/>
          <cell r="G42"/>
          <cell r="H42"/>
          <cell r="I42"/>
          <cell r="J42"/>
          <cell r="M42"/>
          <cell r="N42"/>
          <cell r="O42"/>
          <cell r="P42"/>
          <cell r="Q42"/>
          <cell r="R42"/>
          <cell r="S42"/>
          <cell r="T42"/>
          <cell r="U42"/>
          <cell r="W42"/>
          <cell r="X42"/>
          <cell r="Z42"/>
          <cell r="AA42"/>
          <cell r="AB42"/>
          <cell r="AC42"/>
          <cell r="AF42"/>
          <cell r="AH42"/>
          <cell r="AI42"/>
          <cell r="AJ42"/>
          <cell r="AM42"/>
          <cell r="AN42"/>
          <cell r="AP42"/>
          <cell r="AQ42"/>
          <cell r="AR42"/>
          <cell r="AS42"/>
          <cell r="AT42"/>
          <cell r="AU42"/>
          <cell r="AV42"/>
        </row>
        <row r="43">
          <cell r="D43"/>
          <cell r="E43" t="str">
            <v>Notheastern Region Total</v>
          </cell>
          <cell r="F43"/>
          <cell r="G43">
            <v>18</v>
          </cell>
          <cell r="H43"/>
          <cell r="I43"/>
          <cell r="J43"/>
          <cell r="M43"/>
          <cell r="N43"/>
          <cell r="O43"/>
          <cell r="P43"/>
          <cell r="Q43"/>
          <cell r="R43"/>
          <cell r="S43"/>
          <cell r="T43"/>
          <cell r="U43"/>
          <cell r="W43">
            <v>94</v>
          </cell>
          <cell r="X43">
            <v>74</v>
          </cell>
          <cell r="Y43">
            <v>80494</v>
          </cell>
          <cell r="AA43">
            <v>0</v>
          </cell>
          <cell r="AB43">
            <v>493</v>
          </cell>
          <cell r="AC43">
            <v>146</v>
          </cell>
          <cell r="AD43">
            <v>273446</v>
          </cell>
          <cell r="AE43">
            <v>353940</v>
          </cell>
          <cell r="AF43"/>
          <cell r="AG43">
            <v>76347</v>
          </cell>
          <cell r="AH43"/>
          <cell r="AI43">
            <v>256262</v>
          </cell>
          <cell r="AJ43">
            <v>332609</v>
          </cell>
          <cell r="AK43">
            <v>21331</v>
          </cell>
          <cell r="AL43">
            <v>6.4132359617448717E-2</v>
          </cell>
          <cell r="AN43"/>
          <cell r="AP43"/>
          <cell r="AQ43"/>
          <cell r="AR43"/>
          <cell r="AS43"/>
          <cell r="AT43"/>
          <cell r="AU43"/>
          <cell r="AV43"/>
        </row>
        <row r="44">
          <cell r="D44"/>
          <cell r="E44"/>
          <cell r="F44"/>
          <cell r="G44"/>
          <cell r="H44"/>
          <cell r="I44"/>
          <cell r="J44"/>
          <cell r="M44"/>
          <cell r="N44"/>
          <cell r="O44"/>
          <cell r="P44"/>
          <cell r="Q44"/>
          <cell r="R44"/>
          <cell r="S44"/>
          <cell r="T44"/>
          <cell r="U44"/>
          <cell r="W44"/>
          <cell r="X44"/>
          <cell r="Z44"/>
          <cell r="AA44"/>
          <cell r="AB44"/>
          <cell r="AC44"/>
          <cell r="AF44"/>
          <cell r="AH44"/>
          <cell r="AI44"/>
          <cell r="AJ44"/>
          <cell r="AL44"/>
          <cell r="AN44"/>
          <cell r="AP44"/>
          <cell r="AQ44"/>
          <cell r="AR44"/>
          <cell r="AS44"/>
          <cell r="AT44"/>
          <cell r="AU44"/>
          <cell r="AV44"/>
        </row>
        <row r="45">
          <cell r="D45"/>
          <cell r="E45" t="str">
            <v>UTICA REGION</v>
          </cell>
          <cell r="F45"/>
          <cell r="G45"/>
          <cell r="H45"/>
          <cell r="I45"/>
          <cell r="J45"/>
          <cell r="M45"/>
          <cell r="N45"/>
          <cell r="O45"/>
          <cell r="P45"/>
          <cell r="Q45"/>
          <cell r="R45"/>
          <cell r="S45"/>
          <cell r="T45"/>
          <cell r="U45"/>
          <cell r="W45"/>
          <cell r="X45"/>
          <cell r="Z45"/>
          <cell r="AA45"/>
          <cell r="AB45"/>
          <cell r="AC45"/>
          <cell r="AF45"/>
          <cell r="AH45"/>
          <cell r="AI45"/>
          <cell r="AJ45"/>
          <cell r="AN45"/>
          <cell r="AP45"/>
          <cell r="AQ45"/>
          <cell r="AR45"/>
          <cell r="AS45"/>
          <cell r="AT45"/>
          <cell r="AU45"/>
          <cell r="AV45"/>
        </row>
        <row r="46">
          <cell r="D46"/>
          <cell r="E46" t="str">
            <v>No OASAS Certified Providers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</row>
        <row r="47">
          <cell r="D47"/>
          <cell r="E47"/>
          <cell r="F47"/>
          <cell r="G47"/>
          <cell r="H47"/>
          <cell r="I47"/>
          <cell r="J47"/>
          <cell r="M47"/>
          <cell r="N47"/>
          <cell r="O47"/>
          <cell r="P47"/>
          <cell r="Q47"/>
          <cell r="R47"/>
          <cell r="S47"/>
          <cell r="T47"/>
          <cell r="U47"/>
          <cell r="W47"/>
          <cell r="X47"/>
          <cell r="Z47"/>
          <cell r="AA47"/>
          <cell r="AB47"/>
          <cell r="AC47"/>
          <cell r="AF47"/>
          <cell r="AH47"/>
          <cell r="AI47"/>
          <cell r="AJ47"/>
          <cell r="AN47"/>
          <cell r="AP47"/>
          <cell r="AQ47"/>
          <cell r="AR47"/>
          <cell r="AS47"/>
          <cell r="AT47"/>
          <cell r="AU47"/>
          <cell r="AV47"/>
        </row>
        <row r="48">
          <cell r="D48"/>
          <cell r="E48" t="str">
            <v>Utica Region Total</v>
          </cell>
          <cell r="F48"/>
          <cell r="G48" t="e">
            <v>#N/A</v>
          </cell>
          <cell r="H48"/>
          <cell r="I48"/>
          <cell r="J48"/>
          <cell r="M48"/>
          <cell r="N48"/>
          <cell r="O48"/>
          <cell r="P48"/>
          <cell r="Q48"/>
          <cell r="R48"/>
          <cell r="S48"/>
          <cell r="T48"/>
          <cell r="U48"/>
          <cell r="W48">
            <v>0</v>
          </cell>
          <cell r="X48">
            <v>0</v>
          </cell>
          <cell r="Y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/>
          <cell r="AG48">
            <v>0</v>
          </cell>
          <cell r="AH48"/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N48"/>
          <cell r="AP48"/>
          <cell r="AQ48"/>
          <cell r="AR48"/>
          <cell r="AS48"/>
          <cell r="AT48"/>
          <cell r="AU48"/>
          <cell r="AV48"/>
        </row>
        <row r="49">
          <cell r="D49"/>
          <cell r="E49"/>
          <cell r="F49"/>
          <cell r="G49"/>
          <cell r="H49"/>
          <cell r="I49"/>
          <cell r="J49"/>
          <cell r="M49"/>
          <cell r="N49"/>
          <cell r="O49"/>
          <cell r="P49"/>
          <cell r="Q49"/>
          <cell r="R49"/>
          <cell r="S49"/>
          <cell r="T49"/>
          <cell r="U49"/>
          <cell r="W49"/>
          <cell r="X49"/>
          <cell r="Z49"/>
          <cell r="AA49"/>
          <cell r="AB49"/>
          <cell r="AC49"/>
          <cell r="AF49"/>
          <cell r="AH49"/>
          <cell r="AI49"/>
          <cell r="AJ49"/>
          <cell r="AL49"/>
          <cell r="AN49"/>
          <cell r="AP49"/>
          <cell r="AQ49"/>
          <cell r="AR49"/>
          <cell r="AS49"/>
          <cell r="AT49"/>
          <cell r="AU49"/>
          <cell r="AV49"/>
        </row>
        <row r="50">
          <cell r="D50"/>
          <cell r="E50" t="str">
            <v>CENTRAL REGION</v>
          </cell>
          <cell r="F50"/>
          <cell r="G50"/>
          <cell r="H50"/>
          <cell r="I50"/>
          <cell r="J50"/>
          <cell r="M50"/>
          <cell r="N50"/>
          <cell r="O50"/>
          <cell r="P50"/>
          <cell r="Q50"/>
          <cell r="R50"/>
          <cell r="S50"/>
          <cell r="T50"/>
          <cell r="U50"/>
          <cell r="W50"/>
          <cell r="X50"/>
          <cell r="Z50"/>
          <cell r="AA50"/>
          <cell r="AB50"/>
          <cell r="AC50"/>
          <cell r="AF50"/>
          <cell r="AH50"/>
          <cell r="AI50"/>
          <cell r="AJ50"/>
          <cell r="AM50"/>
          <cell r="AN50"/>
          <cell r="AP50"/>
          <cell r="AQ50"/>
          <cell r="AR50"/>
          <cell r="AS50"/>
          <cell r="AT50"/>
          <cell r="AU50"/>
          <cell r="AV50"/>
        </row>
        <row r="51">
          <cell r="D51"/>
          <cell r="E51" t="str">
            <v>No OASAS Certified Providers</v>
          </cell>
          <cell r="F51" t="e">
            <v>#N/A</v>
          </cell>
          <cell r="G51" t="e">
            <v>#N/A</v>
          </cell>
          <cell r="H51" t="e">
            <v>#N/A</v>
          </cell>
          <cell r="I51" t="e">
            <v>#N/A</v>
          </cell>
          <cell r="J51" t="e">
            <v>#N/A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/>
          <cell r="AN51"/>
          <cell r="AO51"/>
          <cell r="AP51"/>
          <cell r="AQ51"/>
          <cell r="AR51"/>
          <cell r="AS51"/>
          <cell r="AT51"/>
          <cell r="AU51"/>
          <cell r="AV51"/>
        </row>
        <row r="52">
          <cell r="D52"/>
          <cell r="E52"/>
          <cell r="F52"/>
          <cell r="G52"/>
          <cell r="H52"/>
          <cell r="I52"/>
          <cell r="J52"/>
          <cell r="M52"/>
          <cell r="N52"/>
          <cell r="O52"/>
          <cell r="P52"/>
          <cell r="Q52"/>
          <cell r="R52"/>
          <cell r="S52"/>
          <cell r="T52"/>
          <cell r="U52"/>
          <cell r="W52"/>
          <cell r="X52"/>
          <cell r="Z52"/>
          <cell r="AA52"/>
          <cell r="AB52"/>
          <cell r="AC52"/>
          <cell r="AF52"/>
          <cell r="AH52"/>
          <cell r="AI52"/>
          <cell r="AJ52"/>
          <cell r="AN52"/>
          <cell r="AP52"/>
          <cell r="AQ52"/>
          <cell r="AR52"/>
          <cell r="AS52"/>
          <cell r="AT52"/>
          <cell r="AU52"/>
          <cell r="AV52"/>
        </row>
        <row r="53">
          <cell r="D53"/>
          <cell r="E53" t="str">
            <v>Central Region Total</v>
          </cell>
          <cell r="F53"/>
          <cell r="G53" t="e">
            <v>#N/A</v>
          </cell>
          <cell r="H53"/>
          <cell r="I53"/>
          <cell r="J53"/>
          <cell r="M53"/>
          <cell r="N53"/>
          <cell r="O53"/>
          <cell r="P53"/>
          <cell r="Q53"/>
          <cell r="R53"/>
          <cell r="S53"/>
          <cell r="T53"/>
          <cell r="U53"/>
          <cell r="W53">
            <v>0</v>
          </cell>
          <cell r="X53">
            <v>0</v>
          </cell>
          <cell r="Y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/>
          <cell r="AG53">
            <v>0</v>
          </cell>
          <cell r="AH53"/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N53"/>
          <cell r="AP53"/>
          <cell r="AQ53"/>
          <cell r="AR53"/>
          <cell r="AS53"/>
          <cell r="AT53"/>
          <cell r="AU53"/>
          <cell r="AV53"/>
        </row>
        <row r="54">
          <cell r="D54"/>
          <cell r="E54"/>
          <cell r="F54"/>
          <cell r="G54"/>
          <cell r="H54"/>
          <cell r="I54"/>
          <cell r="J54"/>
          <cell r="M54"/>
          <cell r="N54"/>
          <cell r="O54"/>
          <cell r="P54"/>
          <cell r="Q54"/>
          <cell r="R54"/>
          <cell r="S54"/>
          <cell r="T54"/>
          <cell r="U54"/>
          <cell r="W54"/>
          <cell r="X54"/>
          <cell r="Z54"/>
          <cell r="AA54"/>
          <cell r="AB54"/>
          <cell r="AC54"/>
          <cell r="AF54"/>
          <cell r="AH54"/>
          <cell r="AI54"/>
          <cell r="AJ54"/>
          <cell r="AL54"/>
          <cell r="AM54"/>
          <cell r="AN54"/>
          <cell r="AP54"/>
          <cell r="AQ54"/>
          <cell r="AR54"/>
          <cell r="AS54"/>
          <cell r="AT54"/>
          <cell r="AU54"/>
          <cell r="AV54"/>
        </row>
        <row r="55">
          <cell r="D55"/>
          <cell r="E55" t="str">
            <v>ROCHESTER REGION</v>
          </cell>
          <cell r="F55"/>
          <cell r="G55"/>
          <cell r="H55"/>
          <cell r="I55"/>
          <cell r="J55"/>
          <cell r="M55"/>
          <cell r="N55"/>
          <cell r="O55"/>
          <cell r="P55"/>
          <cell r="Q55"/>
          <cell r="R55"/>
          <cell r="S55"/>
          <cell r="T55"/>
          <cell r="U55"/>
          <cell r="W55"/>
          <cell r="X55"/>
          <cell r="Z55"/>
          <cell r="AA55"/>
          <cell r="AB55"/>
          <cell r="AC55"/>
          <cell r="AF55"/>
          <cell r="AH55"/>
          <cell r="AI55"/>
          <cell r="AJ55"/>
          <cell r="AN55"/>
          <cell r="AP55"/>
          <cell r="AQ55"/>
          <cell r="AR55"/>
          <cell r="AS55"/>
          <cell r="AT55"/>
          <cell r="AU55"/>
          <cell r="AV55"/>
        </row>
        <row r="56">
          <cell r="D56"/>
          <cell r="E56" t="str">
            <v>No OASAS Certified Providers</v>
          </cell>
          <cell r="F56" t="str">
            <v>NA</v>
          </cell>
          <cell r="G56" t="str">
            <v>NA</v>
          </cell>
          <cell r="H56" t="str">
            <v>Rochester</v>
          </cell>
          <cell r="I56">
            <v>7</v>
          </cell>
          <cell r="J56" t="str">
            <v>NA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N56"/>
          <cell r="AP56"/>
          <cell r="AQ56"/>
          <cell r="AR56"/>
          <cell r="AS56"/>
          <cell r="AT56"/>
          <cell r="AU56"/>
          <cell r="AV56"/>
        </row>
        <row r="57">
          <cell r="D57"/>
          <cell r="E57"/>
          <cell r="F57"/>
          <cell r="G57"/>
          <cell r="H57"/>
          <cell r="I57"/>
          <cell r="J57"/>
          <cell r="M57"/>
          <cell r="N57"/>
          <cell r="O57"/>
          <cell r="P57"/>
          <cell r="Q57"/>
          <cell r="R57"/>
          <cell r="S57"/>
          <cell r="T57"/>
          <cell r="U57"/>
          <cell r="W57"/>
          <cell r="X57"/>
          <cell r="Z57"/>
          <cell r="AA57"/>
          <cell r="AB57"/>
          <cell r="AC57"/>
          <cell r="AF57"/>
          <cell r="AH57"/>
          <cell r="AI57"/>
          <cell r="AJ57"/>
          <cell r="AM57"/>
          <cell r="AN57"/>
          <cell r="AO57"/>
          <cell r="AP57"/>
          <cell r="AQ57"/>
          <cell r="AR57"/>
          <cell r="AS57"/>
          <cell r="AT57"/>
          <cell r="AU57"/>
          <cell r="AV57"/>
        </row>
        <row r="58">
          <cell r="D58"/>
          <cell r="E58" t="str">
            <v>Rochester Region Total</v>
          </cell>
          <cell r="F58"/>
          <cell r="G58">
            <v>0</v>
          </cell>
          <cell r="H58"/>
          <cell r="I58"/>
          <cell r="J58"/>
          <cell r="M58"/>
          <cell r="N58"/>
          <cell r="O58"/>
          <cell r="P58"/>
          <cell r="Q58"/>
          <cell r="R58"/>
          <cell r="S58"/>
          <cell r="T58"/>
          <cell r="U58"/>
          <cell r="W58">
            <v>0</v>
          </cell>
          <cell r="X58">
            <v>0</v>
          </cell>
          <cell r="Y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/>
          <cell r="AG58">
            <v>0</v>
          </cell>
          <cell r="AH58"/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N58"/>
          <cell r="AP58"/>
          <cell r="AQ58"/>
          <cell r="AR58"/>
          <cell r="AS58"/>
          <cell r="AT58"/>
          <cell r="AU58"/>
          <cell r="AV58"/>
        </row>
        <row r="59">
          <cell r="D59"/>
          <cell r="E59"/>
          <cell r="F59"/>
          <cell r="G59"/>
          <cell r="H59"/>
          <cell r="I59"/>
          <cell r="J59"/>
          <cell r="M59"/>
          <cell r="N59"/>
          <cell r="O59"/>
          <cell r="P59"/>
          <cell r="Q59"/>
          <cell r="R59"/>
          <cell r="S59"/>
          <cell r="T59"/>
          <cell r="U59"/>
          <cell r="W59"/>
          <cell r="X59"/>
          <cell r="Z59"/>
          <cell r="AA59"/>
          <cell r="AB59"/>
          <cell r="AC59"/>
          <cell r="AF59"/>
          <cell r="AH59"/>
          <cell r="AI59"/>
          <cell r="AJ59"/>
          <cell r="AL59"/>
          <cell r="AM59"/>
          <cell r="AN59"/>
          <cell r="AP59"/>
          <cell r="AQ59"/>
          <cell r="AR59"/>
          <cell r="AS59"/>
          <cell r="AT59"/>
          <cell r="AU59"/>
          <cell r="AV59"/>
        </row>
        <row r="60">
          <cell r="D60"/>
          <cell r="E60" t="str">
            <v>WESTERN REGION</v>
          </cell>
          <cell r="F60"/>
          <cell r="G60"/>
          <cell r="H60"/>
          <cell r="I60"/>
          <cell r="J60"/>
          <cell r="M60"/>
          <cell r="N60"/>
          <cell r="O60"/>
          <cell r="P60"/>
          <cell r="Q60"/>
          <cell r="R60"/>
          <cell r="S60"/>
          <cell r="T60"/>
          <cell r="U60"/>
          <cell r="W60"/>
          <cell r="X60"/>
          <cell r="Z60"/>
          <cell r="AA60"/>
          <cell r="AB60"/>
          <cell r="AC60"/>
          <cell r="AF60"/>
          <cell r="AH60"/>
          <cell r="AI60"/>
          <cell r="AJ60"/>
          <cell r="AN60"/>
          <cell r="AP60"/>
          <cell r="AQ60"/>
          <cell r="AR60"/>
          <cell r="AS60"/>
          <cell r="AT60"/>
          <cell r="AU60"/>
          <cell r="AV60"/>
        </row>
        <row r="61">
          <cell r="D61" t="str">
            <v>1401005</v>
          </cell>
          <cell r="E61" t="str">
            <v>ERIE COUNTY MEDICAL CENTER</v>
          </cell>
          <cell r="F61" t="str">
            <v>yes</v>
          </cell>
          <cell r="G61">
            <v>17</v>
          </cell>
          <cell r="H61" t="str">
            <v>Western</v>
          </cell>
          <cell r="I61">
            <v>8</v>
          </cell>
          <cell r="J61">
            <v>2</v>
          </cell>
          <cell r="K61">
            <v>796.36</v>
          </cell>
          <cell r="L61">
            <v>813.08</v>
          </cell>
          <cell r="M61">
            <v>16.260000000000002</v>
          </cell>
          <cell r="N61">
            <v>829.34</v>
          </cell>
          <cell r="O61">
            <v>8.2899999999999991</v>
          </cell>
          <cell r="P61">
            <v>837.63</v>
          </cell>
          <cell r="Q61">
            <v>103.6</v>
          </cell>
          <cell r="R61">
            <v>-10.36</v>
          </cell>
          <cell r="S61">
            <v>93.24</v>
          </cell>
          <cell r="T61">
            <v>55.69</v>
          </cell>
          <cell r="U61">
            <v>148.93</v>
          </cell>
          <cell r="V61">
            <v>986.56</v>
          </cell>
          <cell r="W61">
            <v>1170</v>
          </cell>
          <cell r="X61">
            <v>133</v>
          </cell>
          <cell r="Y61">
            <v>1219881</v>
          </cell>
          <cell r="Z61">
            <v>777.15</v>
          </cell>
          <cell r="AA61">
            <v>0</v>
          </cell>
          <cell r="AB61">
            <v>5</v>
          </cell>
          <cell r="AC61">
            <v>0</v>
          </cell>
          <cell r="AD61">
            <v>3886</v>
          </cell>
          <cell r="AE61">
            <v>1223767</v>
          </cell>
          <cell r="AF61">
            <v>896.38</v>
          </cell>
          <cell r="AG61">
            <v>1108374</v>
          </cell>
          <cell r="AH61">
            <v>689.05</v>
          </cell>
          <cell r="AI61">
            <v>3445</v>
          </cell>
          <cell r="AJ61">
            <v>1111819</v>
          </cell>
          <cell r="AK61">
            <v>111948</v>
          </cell>
          <cell r="AL61">
            <v>0.10068905100560432</v>
          </cell>
          <cell r="AM61">
            <v>628.22</v>
          </cell>
          <cell r="AN61" t="str">
            <v>00245863</v>
          </cell>
          <cell r="AO61" t="str">
            <v>03</v>
          </cell>
          <cell r="AP61"/>
          <cell r="AQ61">
            <v>1084.72</v>
          </cell>
          <cell r="AR61">
            <v>1095.57</v>
          </cell>
          <cell r="AS61">
            <v>1261.04</v>
          </cell>
          <cell r="AT61">
            <v>979.01</v>
          </cell>
          <cell r="AU61">
            <v>821.68</v>
          </cell>
          <cell r="AV61">
            <v>165.47</v>
          </cell>
        </row>
        <row r="62">
          <cell r="D62"/>
          <cell r="E62"/>
          <cell r="F62"/>
          <cell r="G62"/>
          <cell r="H62"/>
          <cell r="I62"/>
          <cell r="J62"/>
          <cell r="M62"/>
          <cell r="N62"/>
          <cell r="O62"/>
          <cell r="P62"/>
          <cell r="Q62"/>
          <cell r="R62"/>
          <cell r="T62"/>
          <cell r="U62"/>
          <cell r="W62"/>
          <cell r="X62"/>
          <cell r="Z62"/>
          <cell r="AA62"/>
          <cell r="AB62"/>
          <cell r="AC62"/>
          <cell r="AF62"/>
          <cell r="AH62"/>
          <cell r="AJ62"/>
          <cell r="AP62"/>
          <cell r="AQ62"/>
          <cell r="AS62"/>
          <cell r="AT62"/>
        </row>
        <row r="63">
          <cell r="D63"/>
          <cell r="E63" t="str">
            <v>Western Region Total</v>
          </cell>
          <cell r="F63"/>
          <cell r="G63">
            <v>17</v>
          </cell>
          <cell r="H63"/>
          <cell r="I63"/>
          <cell r="J63"/>
          <cell r="M63"/>
          <cell r="N63"/>
          <cell r="O63"/>
          <cell r="P63"/>
          <cell r="Q63"/>
          <cell r="R63"/>
          <cell r="T63"/>
          <cell r="U63"/>
          <cell r="W63">
            <v>1170</v>
          </cell>
          <cell r="X63">
            <v>133</v>
          </cell>
          <cell r="Y63">
            <v>1219881</v>
          </cell>
          <cell r="AA63">
            <v>0</v>
          </cell>
          <cell r="AB63">
            <v>5</v>
          </cell>
          <cell r="AC63">
            <v>0</v>
          </cell>
          <cell r="AD63">
            <v>3886</v>
          </cell>
          <cell r="AE63">
            <v>1223767</v>
          </cell>
          <cell r="AF63"/>
          <cell r="AG63">
            <v>1108374</v>
          </cell>
          <cell r="AH63"/>
          <cell r="AI63">
            <v>3445</v>
          </cell>
          <cell r="AJ63">
            <v>1111819</v>
          </cell>
          <cell r="AK63">
            <v>111948</v>
          </cell>
          <cell r="AL63">
            <v>0.10068905100560432</v>
          </cell>
          <cell r="AM63"/>
          <cell r="AP63"/>
          <cell r="AQ63"/>
          <cell r="AS63"/>
          <cell r="AT63"/>
        </row>
        <row r="64">
          <cell r="D64"/>
          <cell r="E64"/>
          <cell r="F64"/>
          <cell r="G64"/>
          <cell r="H64"/>
          <cell r="I64"/>
          <cell r="J64"/>
          <cell r="M64"/>
          <cell r="N64"/>
          <cell r="O64"/>
          <cell r="P64"/>
          <cell r="Q64"/>
          <cell r="R64"/>
          <cell r="T64"/>
          <cell r="U64"/>
          <cell r="W64"/>
          <cell r="X64"/>
          <cell r="AA64"/>
          <cell r="AB64"/>
          <cell r="AC64"/>
          <cell r="AF64"/>
          <cell r="AH64"/>
          <cell r="AJ64"/>
          <cell r="AL64"/>
          <cell r="AM64"/>
          <cell r="AP64"/>
          <cell r="AQ64"/>
          <cell r="AT64"/>
        </row>
        <row r="65">
          <cell r="D65"/>
          <cell r="E65" t="str">
            <v>Statewide Total</v>
          </cell>
          <cell r="F65"/>
          <cell r="G65" t="e">
            <v>#N/A</v>
          </cell>
          <cell r="H65"/>
          <cell r="I65"/>
          <cell r="J65"/>
          <cell r="M65"/>
          <cell r="N65"/>
          <cell r="O65"/>
          <cell r="P65"/>
          <cell r="Q65"/>
          <cell r="R65"/>
          <cell r="T65"/>
          <cell r="U65"/>
          <cell r="W65">
            <v>7763</v>
          </cell>
          <cell r="X65">
            <v>841</v>
          </cell>
          <cell r="Y65">
            <v>7182853</v>
          </cell>
          <cell r="AA65">
            <v>147</v>
          </cell>
          <cell r="AB65">
            <v>6360</v>
          </cell>
          <cell r="AC65">
            <v>1009</v>
          </cell>
          <cell r="AD65">
            <v>4784108</v>
          </cell>
          <cell r="AE65">
            <v>11966961</v>
          </cell>
          <cell r="AF65"/>
          <cell r="AG65">
            <v>7188118</v>
          </cell>
          <cell r="AH65"/>
          <cell r="AI65">
            <v>4542066</v>
          </cell>
          <cell r="AJ65">
            <v>11730184</v>
          </cell>
          <cell r="AK65">
            <v>236777</v>
          </cell>
          <cell r="AL65">
            <v>2.0185275866090421E-2</v>
          </cell>
          <cell r="AM65"/>
          <cell r="AP65"/>
          <cell r="AQ65"/>
          <cell r="AT65"/>
        </row>
        <row r="66">
          <cell r="D66"/>
          <cell r="E66"/>
          <cell r="G66"/>
          <cell r="H66"/>
          <cell r="I66"/>
          <cell r="J66"/>
          <cell r="Z66"/>
          <cell r="AA66"/>
          <cell r="AB66"/>
          <cell r="AC66"/>
          <cell r="AH66"/>
          <cell r="AJ66"/>
          <cell r="AP66"/>
        </row>
        <row r="67">
          <cell r="D67"/>
          <cell r="E67"/>
          <cell r="Z67"/>
          <cell r="AA67"/>
          <cell r="AB67"/>
          <cell r="AC67"/>
          <cell r="AH67"/>
          <cell r="AJ67"/>
          <cell r="AP67"/>
        </row>
        <row r="68">
          <cell r="D68"/>
          <cell r="E68"/>
          <cell r="Y68"/>
          <cell r="Z68"/>
          <cell r="AA68"/>
          <cell r="AB68"/>
          <cell r="AC68"/>
          <cell r="AD68"/>
          <cell r="AG68"/>
          <cell r="AJ68"/>
          <cell r="AP68"/>
        </row>
        <row r="69">
          <cell r="D69"/>
          <cell r="E69"/>
          <cell r="Z69"/>
          <cell r="AA69"/>
          <cell r="AB69"/>
          <cell r="AC69"/>
          <cell r="AJ69"/>
          <cell r="AP69"/>
        </row>
        <row r="70">
          <cell r="D70">
            <v>1</v>
          </cell>
          <cell r="E70" t="str">
            <v>LONG ISLAND REGION</v>
          </cell>
          <cell r="W70">
            <v>170</v>
          </cell>
          <cell r="X70">
            <v>19</v>
          </cell>
          <cell r="Y70">
            <v>144853</v>
          </cell>
          <cell r="Z70"/>
          <cell r="AA70">
            <v>3</v>
          </cell>
          <cell r="AB70">
            <v>1703</v>
          </cell>
          <cell r="AC70">
            <v>127</v>
          </cell>
          <cell r="AD70">
            <v>1065886</v>
          </cell>
          <cell r="AE70">
            <v>1210739</v>
          </cell>
          <cell r="AG70">
            <v>147078</v>
          </cell>
          <cell r="AH70"/>
          <cell r="AI70">
            <v>858919</v>
          </cell>
          <cell r="AJ70">
            <v>1005997</v>
          </cell>
          <cell r="AK70">
            <v>204742</v>
          </cell>
          <cell r="AL70">
            <v>0.20352148167439862</v>
          </cell>
          <cell r="AP70"/>
        </row>
        <row r="71">
          <cell r="D71">
            <v>2</v>
          </cell>
          <cell r="E71" t="str">
            <v>NEW YORK CITY REGION</v>
          </cell>
          <cell r="W71">
            <v>2465</v>
          </cell>
          <cell r="X71">
            <v>332</v>
          </cell>
          <cell r="Y71">
            <v>2583140</v>
          </cell>
          <cell r="Z71"/>
          <cell r="AA71">
            <v>134</v>
          </cell>
          <cell r="AB71">
            <v>3835</v>
          </cell>
          <cell r="AC71">
            <v>681</v>
          </cell>
          <cell r="AD71">
            <v>3211526</v>
          </cell>
          <cell r="AE71">
            <v>5794666</v>
          </cell>
          <cell r="AG71">
            <v>2713192</v>
          </cell>
          <cell r="AH71"/>
          <cell r="AI71">
            <v>3199438</v>
          </cell>
          <cell r="AJ71">
            <v>5912630</v>
          </cell>
          <cell r="AK71">
            <v>-117964</v>
          </cell>
          <cell r="AL71">
            <v>-1.9951189233894225E-2</v>
          </cell>
          <cell r="AP71"/>
        </row>
      </sheetData>
      <sheetData sheetId="9"/>
      <sheetData sheetId="10"/>
      <sheetData sheetId="11">
        <row r="12">
          <cell r="D12" t="str">
            <v>2950002</v>
          </cell>
          <cell r="E12" t="str">
            <v>NASSAU UNIV MED CTR</v>
          </cell>
          <cell r="F12" t="str">
            <v>yes</v>
          </cell>
          <cell r="G12">
            <v>20</v>
          </cell>
          <cell r="H12" t="str">
            <v>Long Island</v>
          </cell>
          <cell r="I12">
            <v>1</v>
          </cell>
          <cell r="J12">
            <v>2</v>
          </cell>
          <cell r="K12">
            <v>676.65</v>
          </cell>
          <cell r="L12">
            <v>690.86</v>
          </cell>
          <cell r="M12">
            <v>13.82</v>
          </cell>
          <cell r="N12">
            <v>704.68000000000006</v>
          </cell>
          <cell r="O12">
            <v>7.05</v>
          </cell>
          <cell r="P12">
            <v>711.73</v>
          </cell>
          <cell r="Q12">
            <v>62.69</v>
          </cell>
          <cell r="R12">
            <v>-6.27</v>
          </cell>
          <cell r="S12">
            <v>56.42</v>
          </cell>
          <cell r="T12">
            <v>14.100000000000001</v>
          </cell>
          <cell r="U12">
            <v>70.52000000000001</v>
          </cell>
          <cell r="V12">
            <v>782.25</v>
          </cell>
          <cell r="W12">
            <v>0</v>
          </cell>
          <cell r="X12">
            <v>0</v>
          </cell>
          <cell r="Y12">
            <v>0</v>
          </cell>
          <cell r="Z12">
            <v>604.32000000000005</v>
          </cell>
          <cell r="AA12">
            <v>0</v>
          </cell>
          <cell r="AB12">
            <v>1871</v>
          </cell>
          <cell r="AC12">
            <v>196</v>
          </cell>
          <cell r="AD12">
            <v>1189906</v>
          </cell>
          <cell r="AE12">
            <v>1189906</v>
          </cell>
          <cell r="AF12">
            <v>787.24</v>
          </cell>
          <cell r="AG12">
            <v>0</v>
          </cell>
          <cell r="AH12">
            <v>611.07000000000005</v>
          </cell>
          <cell r="AI12">
            <v>1203197</v>
          </cell>
          <cell r="AJ12">
            <v>1203197</v>
          </cell>
          <cell r="AK12">
            <v>-13291</v>
          </cell>
          <cell r="AL12">
            <v>-1.1046403872350081E-2</v>
          </cell>
          <cell r="AM12">
            <v>533.79999999999995</v>
          </cell>
          <cell r="AN12" t="str">
            <v>01962156</v>
          </cell>
          <cell r="AO12" t="str">
            <v>03</v>
          </cell>
          <cell r="AP12"/>
          <cell r="AQ12">
            <v>921.66</v>
          </cell>
          <cell r="AR12">
            <v>984.34999999999991</v>
          </cell>
          <cell r="AS12">
            <v>753.93499999999995</v>
          </cell>
        </row>
        <row r="13">
          <cell r="D13" t="str">
            <v>5149001</v>
          </cell>
          <cell r="E13" t="str">
            <v>ST CHARLES HOSPITAL</v>
          </cell>
          <cell r="F13" t="str">
            <v>yes</v>
          </cell>
          <cell r="G13">
            <v>10</v>
          </cell>
          <cell r="H13" t="str">
            <v>Long Island</v>
          </cell>
          <cell r="I13">
            <v>1</v>
          </cell>
          <cell r="J13">
            <v>3</v>
          </cell>
          <cell r="K13">
            <v>676.65</v>
          </cell>
          <cell r="L13">
            <v>690.86</v>
          </cell>
          <cell r="M13">
            <v>13.82</v>
          </cell>
          <cell r="N13">
            <v>704.68000000000006</v>
          </cell>
          <cell r="O13">
            <v>7.05</v>
          </cell>
          <cell r="P13">
            <v>711.73</v>
          </cell>
          <cell r="Q13">
            <v>26.49</v>
          </cell>
          <cell r="R13">
            <v>-2.65</v>
          </cell>
          <cell r="S13">
            <v>23.84</v>
          </cell>
          <cell r="T13">
            <v>36.56</v>
          </cell>
          <cell r="U13">
            <v>60.400000000000006</v>
          </cell>
          <cell r="V13">
            <v>772.13</v>
          </cell>
          <cell r="W13">
            <v>28</v>
          </cell>
          <cell r="X13">
            <v>18</v>
          </cell>
          <cell r="Y13">
            <v>28569</v>
          </cell>
          <cell r="Z13">
            <v>594.20000000000005</v>
          </cell>
          <cell r="AA13">
            <v>3</v>
          </cell>
          <cell r="AB13">
            <v>1724</v>
          </cell>
          <cell r="AC13">
            <v>81</v>
          </cell>
          <cell r="AD13">
            <v>1050782</v>
          </cell>
          <cell r="AE13">
            <v>1079351</v>
          </cell>
          <cell r="AF13">
            <v>459.55000000000007</v>
          </cell>
          <cell r="AG13">
            <v>17003</v>
          </cell>
          <cell r="AH13">
            <v>283.38</v>
          </cell>
          <cell r="AI13">
            <v>501403</v>
          </cell>
          <cell r="AJ13">
            <v>518406</v>
          </cell>
          <cell r="AK13">
            <v>560945</v>
          </cell>
          <cell r="AL13">
            <v>1.0820573064354966</v>
          </cell>
          <cell r="AM13">
            <v>533.79999999999995</v>
          </cell>
          <cell r="AN13" t="str">
            <v>00274415</v>
          </cell>
          <cell r="AO13" t="str">
            <v>03</v>
          </cell>
          <cell r="AP13"/>
          <cell r="AQ13">
            <v>921.66</v>
          </cell>
          <cell r="AR13">
            <v>948.15</v>
          </cell>
          <cell r="AS13">
            <v>717.73500000000001</v>
          </cell>
        </row>
        <row r="14">
          <cell r="D14" t="str">
            <v>5151001</v>
          </cell>
          <cell r="E14" t="str">
            <v>STONY BROOK EASTERN LONG ISLAND</v>
          </cell>
          <cell r="F14" t="str">
            <v>no</v>
          </cell>
          <cell r="G14" t="str">
            <v xml:space="preserve">NA </v>
          </cell>
          <cell r="H14" t="str">
            <v>Long Island</v>
          </cell>
          <cell r="I14">
            <v>1</v>
          </cell>
          <cell r="J14">
            <v>2</v>
          </cell>
          <cell r="K14">
            <v>676.65</v>
          </cell>
          <cell r="L14">
            <v>690.86</v>
          </cell>
          <cell r="M14">
            <v>13.82</v>
          </cell>
          <cell r="N14">
            <v>704.68000000000006</v>
          </cell>
          <cell r="O14">
            <v>7.05</v>
          </cell>
          <cell r="P14">
            <v>711.73</v>
          </cell>
          <cell r="Q14">
            <v>89.5</v>
          </cell>
          <cell r="R14">
            <v>-8.9499999999999993</v>
          </cell>
          <cell r="S14">
            <v>80.55</v>
          </cell>
          <cell r="T14">
            <v>17.759999999999998</v>
          </cell>
          <cell r="U14">
            <v>98.31</v>
          </cell>
          <cell r="V14">
            <v>810.04</v>
          </cell>
          <cell r="W14">
            <v>470</v>
          </cell>
          <cell r="X14">
            <v>35</v>
          </cell>
          <cell r="Y14">
            <v>394895</v>
          </cell>
          <cell r="Z14">
            <v>632.11</v>
          </cell>
          <cell r="AA14">
            <v>6</v>
          </cell>
          <cell r="AB14">
            <v>325</v>
          </cell>
          <cell r="AC14">
            <v>0</v>
          </cell>
          <cell r="AD14">
            <v>210296</v>
          </cell>
          <cell r="AE14">
            <v>605191</v>
          </cell>
          <cell r="AF14">
            <v>851</v>
          </cell>
          <cell r="AG14">
            <v>414863</v>
          </cell>
          <cell r="AH14">
            <v>674.83</v>
          </cell>
          <cell r="AI14">
            <v>224426</v>
          </cell>
          <cell r="AJ14">
            <v>639289</v>
          </cell>
          <cell r="AK14">
            <v>-34098</v>
          </cell>
          <cell r="AL14">
            <v>-5.3337379495032762E-2</v>
          </cell>
          <cell r="AM14">
            <v>533.79999999999995</v>
          </cell>
          <cell r="AN14" t="str">
            <v>00274337</v>
          </cell>
          <cell r="AO14" t="str">
            <v>03</v>
          </cell>
          <cell r="AP14"/>
          <cell r="AQ14">
            <v>921.66</v>
          </cell>
          <cell r="AR14">
            <v>1011.16</v>
          </cell>
          <cell r="AS14">
            <v>780.745</v>
          </cell>
        </row>
        <row r="15">
          <cell r="D15"/>
          <cell r="E15"/>
          <cell r="F15"/>
          <cell r="G15"/>
          <cell r="H15"/>
          <cell r="I15"/>
          <cell r="J15"/>
          <cell r="M15"/>
          <cell r="N15"/>
          <cell r="O15"/>
          <cell r="P15"/>
          <cell r="T15"/>
          <cell r="U15"/>
          <cell r="W15"/>
          <cell r="X15"/>
          <cell r="Z15"/>
          <cell r="AA15"/>
          <cell r="AB15"/>
          <cell r="AC15"/>
          <cell r="AF15"/>
          <cell r="AH15"/>
          <cell r="AI15"/>
          <cell r="AJ15"/>
          <cell r="AM15"/>
          <cell r="AN15"/>
          <cell r="AO15"/>
          <cell r="AP15"/>
          <cell r="AQ15"/>
          <cell r="AR15"/>
          <cell r="AS15"/>
        </row>
        <row r="16">
          <cell r="D16"/>
          <cell r="E16" t="str">
            <v>Long Island Region Total</v>
          </cell>
          <cell r="F16"/>
          <cell r="G16">
            <v>30</v>
          </cell>
          <cell r="H16"/>
          <cell r="I16"/>
          <cell r="J16"/>
          <cell r="K16"/>
          <cell r="M16"/>
          <cell r="N16"/>
          <cell r="O16"/>
          <cell r="P16"/>
          <cell r="T16"/>
          <cell r="U16"/>
          <cell r="W16">
            <v>498</v>
          </cell>
          <cell r="X16">
            <v>53</v>
          </cell>
          <cell r="Y16">
            <v>423464</v>
          </cell>
          <cell r="AA16">
            <v>9</v>
          </cell>
          <cell r="AB16">
            <v>3920</v>
          </cell>
          <cell r="AC16">
            <v>277</v>
          </cell>
          <cell r="AD16">
            <v>2450984</v>
          </cell>
          <cell r="AE16">
            <v>2874448</v>
          </cell>
          <cell r="AF16"/>
          <cell r="AG16">
            <v>431866</v>
          </cell>
          <cell r="AH16"/>
          <cell r="AI16">
            <v>1929026</v>
          </cell>
          <cell r="AJ16">
            <v>2360892</v>
          </cell>
          <cell r="AK16">
            <v>513556</v>
          </cell>
          <cell r="AL16">
            <v>0.2175262570248872</v>
          </cell>
          <cell r="AM16"/>
          <cell r="AN16"/>
          <cell r="AO16"/>
          <cell r="AP16"/>
          <cell r="AQ16"/>
          <cell r="AR16"/>
          <cell r="AS16"/>
        </row>
        <row r="17">
          <cell r="D17"/>
          <cell r="E17"/>
          <cell r="F17"/>
          <cell r="G17"/>
          <cell r="H17"/>
          <cell r="I17"/>
          <cell r="J17"/>
          <cell r="M17"/>
          <cell r="N17"/>
          <cell r="O17"/>
          <cell r="P17"/>
          <cell r="T17"/>
          <cell r="U17"/>
          <cell r="W17"/>
          <cell r="X17"/>
          <cell r="Z17"/>
          <cell r="AA17"/>
          <cell r="AB17"/>
          <cell r="AC17"/>
          <cell r="AF17"/>
          <cell r="AH17"/>
          <cell r="AI17"/>
          <cell r="AJ17"/>
          <cell r="AL17"/>
          <cell r="AM17"/>
          <cell r="AN17"/>
          <cell r="AO17"/>
          <cell r="AP17"/>
          <cell r="AQ17"/>
          <cell r="AR17"/>
          <cell r="AS17"/>
        </row>
        <row r="18">
          <cell r="D18"/>
          <cell r="E18" t="str">
            <v>NEW YORK CITY REGION</v>
          </cell>
          <cell r="F18"/>
          <cell r="G18"/>
          <cell r="H18"/>
          <cell r="I18"/>
          <cell r="J18"/>
          <cell r="M18"/>
          <cell r="N18"/>
          <cell r="O18"/>
          <cell r="P18"/>
          <cell r="T18"/>
          <cell r="U18"/>
          <cell r="W18"/>
          <cell r="X18"/>
          <cell r="Z18"/>
          <cell r="AA18"/>
          <cell r="AB18"/>
          <cell r="AC18"/>
          <cell r="AF18"/>
          <cell r="AH18"/>
          <cell r="AI18"/>
          <cell r="AJ18"/>
          <cell r="AM18"/>
          <cell r="AN18"/>
          <cell r="AO18"/>
          <cell r="AP18"/>
          <cell r="AQ18"/>
          <cell r="AR18"/>
          <cell r="AS18"/>
        </row>
        <row r="19">
          <cell r="D19" t="str">
            <v>7000001</v>
          </cell>
          <cell r="E19" t="str">
            <v>BRONXCARE HOSPITAL CENTER</v>
          </cell>
          <cell r="F19" t="str">
            <v>yes</v>
          </cell>
          <cell r="G19">
            <v>36</v>
          </cell>
          <cell r="H19" t="str">
            <v>NYC</v>
          </cell>
          <cell r="I19">
            <v>2</v>
          </cell>
          <cell r="J19">
            <v>2</v>
          </cell>
          <cell r="K19">
            <v>854.26</v>
          </cell>
          <cell r="L19">
            <v>872.2</v>
          </cell>
          <cell r="M19">
            <v>17.440000000000001</v>
          </cell>
          <cell r="N19">
            <v>889.6400000000001</v>
          </cell>
          <cell r="O19">
            <v>8.9</v>
          </cell>
          <cell r="P19">
            <v>898.54000000000008</v>
          </cell>
          <cell r="Q19">
            <v>59.93</v>
          </cell>
          <cell r="R19">
            <v>-5.99</v>
          </cell>
          <cell r="S19">
            <v>53.94</v>
          </cell>
          <cell r="T19">
            <v>-1.4499999999999997</v>
          </cell>
          <cell r="U19">
            <v>52.489999999999995</v>
          </cell>
          <cell r="V19">
            <v>951.03000000000009</v>
          </cell>
          <cell r="W19">
            <v>104</v>
          </cell>
          <cell r="X19">
            <v>0</v>
          </cell>
          <cell r="Y19">
            <v>98907</v>
          </cell>
          <cell r="Z19">
            <v>726.4</v>
          </cell>
          <cell r="AA19">
            <v>127</v>
          </cell>
          <cell r="AB19">
            <v>2307</v>
          </cell>
          <cell r="AC19">
            <v>35</v>
          </cell>
          <cell r="AD19">
            <v>1809298</v>
          </cell>
          <cell r="AE19">
            <v>1908205</v>
          </cell>
          <cell r="AF19">
            <v>935.57</v>
          </cell>
          <cell r="AG19">
            <v>97299</v>
          </cell>
          <cell r="AH19">
            <v>713.16</v>
          </cell>
          <cell r="AI19">
            <v>1776558</v>
          </cell>
          <cell r="AJ19">
            <v>1873857</v>
          </cell>
          <cell r="AK19">
            <v>34348</v>
          </cell>
          <cell r="AL19">
            <v>1.8330107366784126E-2</v>
          </cell>
          <cell r="AM19">
            <v>673.91</v>
          </cell>
          <cell r="AN19" t="str">
            <v>00476022</v>
          </cell>
          <cell r="AO19" t="str">
            <v>31</v>
          </cell>
          <cell r="AP19"/>
          <cell r="AQ19">
            <v>1163.5899999999999</v>
          </cell>
          <cell r="AR19">
            <v>1223.52</v>
          </cell>
          <cell r="AS19">
            <v>932.62249999999983</v>
          </cell>
        </row>
        <row r="20">
          <cell r="D20" t="str">
            <v>7001003</v>
          </cell>
          <cell r="E20" t="str">
            <v>BROOKLYN HOSPITAL CENTER</v>
          </cell>
          <cell r="F20" t="str">
            <v>yes</v>
          </cell>
          <cell r="G20">
            <v>10</v>
          </cell>
          <cell r="H20" t="str">
            <v>NYC</v>
          </cell>
          <cell r="I20">
            <v>2</v>
          </cell>
          <cell r="J20">
            <v>3</v>
          </cell>
          <cell r="K20">
            <v>854.26</v>
          </cell>
          <cell r="L20">
            <v>872.2</v>
          </cell>
          <cell r="M20">
            <v>17.440000000000001</v>
          </cell>
          <cell r="N20">
            <v>889.6400000000001</v>
          </cell>
          <cell r="O20">
            <v>8.9</v>
          </cell>
          <cell r="P20">
            <v>898.54000000000008</v>
          </cell>
          <cell r="Q20">
            <v>130.66999999999999</v>
          </cell>
          <cell r="R20">
            <v>-13.07</v>
          </cell>
          <cell r="S20">
            <v>117.6</v>
          </cell>
          <cell r="T20">
            <v>-57.78</v>
          </cell>
          <cell r="U20">
            <v>59.819999999999993</v>
          </cell>
          <cell r="V20">
            <v>958.36000000000013</v>
          </cell>
          <cell r="W20">
            <v>1071</v>
          </cell>
          <cell r="X20">
            <v>410</v>
          </cell>
          <cell r="Y20">
            <v>1222867</v>
          </cell>
          <cell r="Z20">
            <v>733.73</v>
          </cell>
          <cell r="AA20">
            <v>0</v>
          </cell>
          <cell r="AB20">
            <v>55</v>
          </cell>
          <cell r="AC20">
            <v>0</v>
          </cell>
          <cell r="AD20">
            <v>40355</v>
          </cell>
          <cell r="AE20">
            <v>1263222</v>
          </cell>
          <cell r="AF20">
            <v>1141.1200000000001</v>
          </cell>
          <cell r="AG20">
            <v>1456069</v>
          </cell>
          <cell r="AH20">
            <v>918.71</v>
          </cell>
          <cell r="AI20">
            <v>50529</v>
          </cell>
          <cell r="AJ20">
            <v>1506598</v>
          </cell>
          <cell r="AK20">
            <v>-243376</v>
          </cell>
          <cell r="AL20">
            <v>-0.16154010558888304</v>
          </cell>
          <cell r="AM20">
            <v>673.91</v>
          </cell>
          <cell r="AN20" t="str">
            <v>00243614</v>
          </cell>
          <cell r="AO20" t="str">
            <v>03</v>
          </cell>
          <cell r="AP20"/>
          <cell r="AQ20">
            <v>1163.5899999999999</v>
          </cell>
          <cell r="AR20">
            <v>1294.26</v>
          </cell>
          <cell r="AS20">
            <v>1003.3624999999998</v>
          </cell>
        </row>
        <row r="21">
          <cell r="D21" t="str">
            <v>7003001</v>
          </cell>
          <cell r="E21" t="str">
            <v>FLUSHING HOSPITAL MED CTR</v>
          </cell>
          <cell r="F21" t="str">
            <v>yes</v>
          </cell>
          <cell r="G21">
            <v>30</v>
          </cell>
          <cell r="H21" t="str">
            <v>NYC</v>
          </cell>
          <cell r="I21">
            <v>2</v>
          </cell>
          <cell r="J21">
            <v>2</v>
          </cell>
          <cell r="K21">
            <v>854.26</v>
          </cell>
          <cell r="L21">
            <v>872.2</v>
          </cell>
          <cell r="M21">
            <v>17.440000000000001</v>
          </cell>
          <cell r="N21">
            <v>889.6400000000001</v>
          </cell>
          <cell r="O21">
            <v>8.9</v>
          </cell>
          <cell r="P21">
            <v>898.54000000000008</v>
          </cell>
          <cell r="Q21">
            <v>22.38</v>
          </cell>
          <cell r="R21">
            <v>-2.2400000000000002</v>
          </cell>
          <cell r="S21">
            <v>20.14</v>
          </cell>
          <cell r="T21">
            <v>3.61</v>
          </cell>
          <cell r="U21">
            <v>23.75</v>
          </cell>
          <cell r="V21">
            <v>922.29000000000008</v>
          </cell>
          <cell r="W21">
            <v>987</v>
          </cell>
          <cell r="X21">
            <v>20</v>
          </cell>
          <cell r="Y21">
            <v>919523</v>
          </cell>
          <cell r="Z21">
            <v>697.66</v>
          </cell>
          <cell r="AA21">
            <v>7</v>
          </cell>
          <cell r="AB21">
            <v>3131</v>
          </cell>
          <cell r="AC21">
            <v>940</v>
          </cell>
          <cell r="AD21">
            <v>2518730</v>
          </cell>
          <cell r="AE21">
            <v>3438253</v>
          </cell>
          <cell r="AF21">
            <v>902.23000000000013</v>
          </cell>
          <cell r="AG21">
            <v>899523</v>
          </cell>
          <cell r="AH21">
            <v>679.82</v>
          </cell>
          <cell r="AI21">
            <v>2454347</v>
          </cell>
          <cell r="AJ21">
            <v>3353870</v>
          </cell>
          <cell r="AK21">
            <v>84383</v>
          </cell>
          <cell r="AL21">
            <v>2.5159889918213885E-2</v>
          </cell>
          <cell r="AM21">
            <v>673.91</v>
          </cell>
          <cell r="AN21" t="str">
            <v>00243843</v>
          </cell>
          <cell r="AO21" t="str">
            <v>03</v>
          </cell>
          <cell r="AP21"/>
          <cell r="AQ21">
            <v>1163.5899999999999</v>
          </cell>
          <cell r="AR21">
            <v>1185.97</v>
          </cell>
          <cell r="AS21">
            <v>895.07249999999988</v>
          </cell>
        </row>
        <row r="22">
          <cell r="D22" t="str">
            <v>7001002</v>
          </cell>
          <cell r="E22" t="str">
            <v>BROOKDALE - INTERFAITH MEDICAL CENTER</v>
          </cell>
          <cell r="F22" t="str">
            <v>yes</v>
          </cell>
          <cell r="G22">
            <v>20</v>
          </cell>
          <cell r="H22" t="str">
            <v>NYC</v>
          </cell>
          <cell r="I22">
            <v>2</v>
          </cell>
          <cell r="J22">
            <v>2</v>
          </cell>
          <cell r="K22">
            <v>854.26</v>
          </cell>
          <cell r="L22">
            <v>872.2</v>
          </cell>
          <cell r="M22">
            <v>17.440000000000001</v>
          </cell>
          <cell r="N22">
            <v>889.6400000000001</v>
          </cell>
          <cell r="O22">
            <v>8.9</v>
          </cell>
          <cell r="P22">
            <v>898.54000000000008</v>
          </cell>
          <cell r="Q22">
            <v>47.09</v>
          </cell>
          <cell r="R22">
            <v>-4.71</v>
          </cell>
          <cell r="S22">
            <v>42.38</v>
          </cell>
          <cell r="T22">
            <v>27.189999999999998</v>
          </cell>
          <cell r="U22">
            <v>69.569999999999993</v>
          </cell>
          <cell r="V22">
            <v>968.11000000000013</v>
          </cell>
          <cell r="W22">
            <v>2265</v>
          </cell>
          <cell r="X22">
            <v>423</v>
          </cell>
          <cell r="Y22">
            <v>2397524</v>
          </cell>
          <cell r="Z22">
            <v>743.48</v>
          </cell>
          <cell r="AA22">
            <v>0</v>
          </cell>
          <cell r="AB22">
            <v>38</v>
          </cell>
          <cell r="AC22">
            <v>0</v>
          </cell>
          <cell r="AD22">
            <v>28252</v>
          </cell>
          <cell r="AE22">
            <v>2425776</v>
          </cell>
          <cell r="AF22">
            <v>980.17000000000007</v>
          </cell>
          <cell r="AG22">
            <v>2427391</v>
          </cell>
          <cell r="AH22">
            <v>757.76</v>
          </cell>
          <cell r="AI22">
            <v>28795</v>
          </cell>
          <cell r="AJ22">
            <v>2456186</v>
          </cell>
          <cell r="AK22">
            <v>-30410</v>
          </cell>
          <cell r="AL22">
            <v>-1.238098417627981E-2</v>
          </cell>
          <cell r="AM22">
            <v>673.91</v>
          </cell>
          <cell r="AN22" t="str">
            <v>00734336</v>
          </cell>
          <cell r="AO22" t="str">
            <v>04</v>
          </cell>
          <cell r="AP22"/>
          <cell r="AQ22">
            <v>1163.5899999999999</v>
          </cell>
          <cell r="AR22">
            <v>1210.6799999999998</v>
          </cell>
          <cell r="AS22">
            <v>919.78249999999991</v>
          </cell>
        </row>
        <row r="23">
          <cell r="D23" t="str">
            <v>7002002</v>
          </cell>
          <cell r="E23" t="str">
            <v>MOUNT SINAI BETH ISRAEL</v>
          </cell>
          <cell r="F23" t="str">
            <v>yes</v>
          </cell>
          <cell r="G23">
            <v>77</v>
          </cell>
          <cell r="H23" t="str">
            <v>NYC</v>
          </cell>
          <cell r="I23">
            <v>2</v>
          </cell>
          <cell r="J23">
            <v>3</v>
          </cell>
          <cell r="K23">
            <v>854.26</v>
          </cell>
          <cell r="L23">
            <v>872.2</v>
          </cell>
          <cell r="M23">
            <v>17.440000000000001</v>
          </cell>
          <cell r="N23">
            <v>889.6400000000001</v>
          </cell>
          <cell r="O23">
            <v>8.9</v>
          </cell>
          <cell r="P23">
            <v>898.54000000000008</v>
          </cell>
          <cell r="Q23">
            <v>140.4</v>
          </cell>
          <cell r="R23">
            <v>-14.04</v>
          </cell>
          <cell r="S23">
            <v>126.36000000000001</v>
          </cell>
          <cell r="T23">
            <v>14.33</v>
          </cell>
          <cell r="U23">
            <v>140.69000000000003</v>
          </cell>
          <cell r="V23">
            <v>1039.23</v>
          </cell>
          <cell r="W23">
            <v>119</v>
          </cell>
          <cell r="X23">
            <v>46</v>
          </cell>
          <cell r="Y23">
            <v>147571</v>
          </cell>
          <cell r="Z23">
            <v>814.6</v>
          </cell>
          <cell r="AA23">
            <v>8</v>
          </cell>
          <cell r="AB23">
            <v>4196</v>
          </cell>
          <cell r="AC23">
            <v>1380</v>
          </cell>
          <cell r="AD23">
            <v>3988449</v>
          </cell>
          <cell r="AE23">
            <v>4136020</v>
          </cell>
          <cell r="AF23">
            <v>1054.21</v>
          </cell>
          <cell r="AG23">
            <v>149698</v>
          </cell>
          <cell r="AH23">
            <v>831.8</v>
          </cell>
          <cell r="AI23">
            <v>4072608</v>
          </cell>
          <cell r="AJ23">
            <v>4222306</v>
          </cell>
          <cell r="AK23">
            <v>-86286</v>
          </cell>
          <cell r="AL23">
            <v>-2.0435752406386464E-2</v>
          </cell>
          <cell r="AM23">
            <v>673.91</v>
          </cell>
          <cell r="AN23" t="str">
            <v>00243105</v>
          </cell>
          <cell r="AO23" t="str">
            <v>03</v>
          </cell>
          <cell r="AP23"/>
          <cell r="AQ23">
            <v>1163.5899999999999</v>
          </cell>
          <cell r="AR23">
            <v>1303.99</v>
          </cell>
          <cell r="AS23">
            <v>1013.0924999999999</v>
          </cell>
        </row>
        <row r="24">
          <cell r="D24" t="str">
            <v>7000014</v>
          </cell>
          <cell r="E24" t="str">
            <v>SBH HEALTH SYSTEM</v>
          </cell>
          <cell r="F24" t="str">
            <v>yes</v>
          </cell>
          <cell r="G24">
            <v>48</v>
          </cell>
          <cell r="H24" t="str">
            <v>NYC</v>
          </cell>
          <cell r="I24">
            <v>2</v>
          </cell>
          <cell r="J24">
            <v>2</v>
          </cell>
          <cell r="K24">
            <v>854.26</v>
          </cell>
          <cell r="L24">
            <v>872.2</v>
          </cell>
          <cell r="M24">
            <v>17.440000000000001</v>
          </cell>
          <cell r="N24">
            <v>889.6400000000001</v>
          </cell>
          <cell r="O24">
            <v>8.9</v>
          </cell>
          <cell r="P24">
            <v>898.54000000000008</v>
          </cell>
          <cell r="Q24">
            <v>100.19</v>
          </cell>
          <cell r="R24">
            <v>-10.02</v>
          </cell>
          <cell r="S24">
            <v>90.17</v>
          </cell>
          <cell r="T24">
            <v>22.61</v>
          </cell>
          <cell r="U24">
            <v>112.78</v>
          </cell>
          <cell r="V24">
            <v>1011.32</v>
          </cell>
          <cell r="W24">
            <v>2021</v>
          </cell>
          <cell r="X24">
            <v>106</v>
          </cell>
          <cell r="Y24">
            <v>2097478</v>
          </cell>
          <cell r="Z24">
            <v>786.69</v>
          </cell>
          <cell r="AA24">
            <v>173</v>
          </cell>
          <cell r="AB24">
            <v>456</v>
          </cell>
          <cell r="AC24">
            <v>0</v>
          </cell>
          <cell r="AD24">
            <v>533689</v>
          </cell>
          <cell r="AE24">
            <v>2631167</v>
          </cell>
          <cell r="AF24">
            <v>1072.5600000000002</v>
          </cell>
          <cell r="AG24">
            <v>2224489</v>
          </cell>
          <cell r="AH24">
            <v>850.15</v>
          </cell>
          <cell r="AI24">
            <v>573221</v>
          </cell>
          <cell r="AJ24">
            <v>2797710</v>
          </cell>
          <cell r="AK24">
            <v>-166543</v>
          </cell>
          <cell r="AL24">
            <v>-5.9528328525830052E-2</v>
          </cell>
          <cell r="AM24">
            <v>673.91</v>
          </cell>
          <cell r="AN24" t="str">
            <v>00243361</v>
          </cell>
          <cell r="AO24" t="str">
            <v>03</v>
          </cell>
          <cell r="AP24"/>
          <cell r="AQ24">
            <v>1163.5899999999999</v>
          </cell>
          <cell r="AR24">
            <v>1263.78</v>
          </cell>
          <cell r="AS24">
            <v>972.88249999999994</v>
          </cell>
        </row>
        <row r="25">
          <cell r="D25" t="str">
            <v>7002032</v>
          </cell>
          <cell r="E25" t="str">
            <v>MOUNT SINAI MORNINGSIDE</v>
          </cell>
          <cell r="F25" t="str">
            <v>yes</v>
          </cell>
          <cell r="G25">
            <v>35</v>
          </cell>
          <cell r="H25" t="str">
            <v>NYC</v>
          </cell>
          <cell r="I25">
            <v>2</v>
          </cell>
          <cell r="J25">
            <v>3</v>
          </cell>
          <cell r="K25">
            <v>854.26</v>
          </cell>
          <cell r="L25">
            <v>872.2</v>
          </cell>
          <cell r="M25">
            <v>17.440000000000001</v>
          </cell>
          <cell r="N25">
            <v>889.6400000000001</v>
          </cell>
          <cell r="O25">
            <v>8.9</v>
          </cell>
          <cell r="P25">
            <v>898.54000000000008</v>
          </cell>
          <cell r="Q25">
            <v>126.65</v>
          </cell>
          <cell r="R25">
            <v>-12.67</v>
          </cell>
          <cell r="S25">
            <v>113.98</v>
          </cell>
          <cell r="T25">
            <v>-21.4</v>
          </cell>
          <cell r="U25">
            <v>92.580000000000013</v>
          </cell>
          <cell r="V25">
            <v>991.12000000000012</v>
          </cell>
          <cell r="W25">
            <v>178</v>
          </cell>
          <cell r="X25">
            <v>226</v>
          </cell>
          <cell r="Y25">
            <v>288416</v>
          </cell>
          <cell r="Z25">
            <v>766.49</v>
          </cell>
          <cell r="AA25">
            <v>107</v>
          </cell>
          <cell r="AB25">
            <v>832</v>
          </cell>
          <cell r="AC25">
            <v>143</v>
          </cell>
          <cell r="AD25">
            <v>798574</v>
          </cell>
          <cell r="AE25">
            <v>1086990</v>
          </cell>
          <cell r="AF25">
            <v>670.92000000000007</v>
          </cell>
          <cell r="AG25">
            <v>195238</v>
          </cell>
          <cell r="AH25">
            <v>448.51</v>
          </cell>
          <cell r="AI25">
            <v>477017</v>
          </cell>
          <cell r="AJ25">
            <v>672255</v>
          </cell>
          <cell r="AK25">
            <v>414735</v>
          </cell>
          <cell r="AL25">
            <v>0.6169310752616195</v>
          </cell>
          <cell r="AM25">
            <v>673.91</v>
          </cell>
          <cell r="AN25" t="str">
            <v>00354967</v>
          </cell>
          <cell r="AO25" t="str">
            <v>04</v>
          </cell>
          <cell r="AP25"/>
          <cell r="AQ25">
            <v>1163.5899999999999</v>
          </cell>
          <cell r="AR25">
            <v>1290.24</v>
          </cell>
          <cell r="AS25">
            <v>999.34249999999986</v>
          </cell>
        </row>
        <row r="26">
          <cell r="D26" t="str">
            <v>7004003</v>
          </cell>
          <cell r="E26" t="str">
            <v>STATEN ISLAND UNIV HOSP PRINCE'S BAY</v>
          </cell>
          <cell r="F26" t="str">
            <v>yes</v>
          </cell>
          <cell r="G26">
            <v>56</v>
          </cell>
          <cell r="H26" t="str">
            <v>NYC</v>
          </cell>
          <cell r="I26">
            <v>2</v>
          </cell>
          <cell r="J26">
            <v>3</v>
          </cell>
          <cell r="K26">
            <v>854.26</v>
          </cell>
          <cell r="L26">
            <v>872.2</v>
          </cell>
          <cell r="M26">
            <v>17.440000000000001</v>
          </cell>
          <cell r="N26">
            <v>889.6400000000001</v>
          </cell>
          <cell r="O26">
            <v>8.9</v>
          </cell>
          <cell r="P26">
            <v>898.54000000000008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898.54000000000008</v>
          </cell>
          <cell r="W26">
            <v>12</v>
          </cell>
          <cell r="X26">
            <v>0</v>
          </cell>
          <cell r="Y26">
            <v>10782</v>
          </cell>
          <cell r="Z26">
            <v>673.91</v>
          </cell>
          <cell r="AA26">
            <v>3</v>
          </cell>
          <cell r="AB26">
            <v>3032</v>
          </cell>
          <cell r="AC26">
            <v>53</v>
          </cell>
          <cell r="AD26">
            <v>2063849</v>
          </cell>
          <cell r="AE26">
            <v>2074631</v>
          </cell>
          <cell r="AF26">
            <v>889.6400000000001</v>
          </cell>
          <cell r="AG26">
            <v>10676</v>
          </cell>
          <cell r="AH26">
            <v>667.23</v>
          </cell>
          <cell r="AI26">
            <v>2043392</v>
          </cell>
          <cell r="AJ26">
            <v>2054068</v>
          </cell>
          <cell r="AK26">
            <v>20563</v>
          </cell>
          <cell r="AL26">
            <v>1.001086624201341E-2</v>
          </cell>
          <cell r="AM26">
            <v>673.91</v>
          </cell>
          <cell r="AN26" t="str">
            <v>00244202</v>
          </cell>
          <cell r="AO26" t="str">
            <v>07</v>
          </cell>
          <cell r="AP26"/>
          <cell r="AQ26">
            <v>1163.5899999999999</v>
          </cell>
          <cell r="AR26">
            <v>1163.5899999999999</v>
          </cell>
          <cell r="AS26">
            <v>872.69249999999988</v>
          </cell>
        </row>
        <row r="27">
          <cell r="D27"/>
          <cell r="E27"/>
          <cell r="F27"/>
          <cell r="G27"/>
          <cell r="H27"/>
          <cell r="I27"/>
          <cell r="J27"/>
          <cell r="M27"/>
          <cell r="N27"/>
          <cell r="O27"/>
          <cell r="P27"/>
          <cell r="Q27"/>
          <cell r="R27"/>
          <cell r="S27"/>
          <cell r="T27"/>
          <cell r="U27"/>
          <cell r="W27"/>
          <cell r="X27"/>
          <cell r="Z27"/>
          <cell r="AA27"/>
          <cell r="AB27"/>
          <cell r="AC27"/>
          <cell r="AF27"/>
          <cell r="AH27"/>
          <cell r="AI27"/>
          <cell r="AJ27"/>
          <cell r="AM27"/>
          <cell r="AN27"/>
          <cell r="AO27"/>
          <cell r="AP27"/>
          <cell r="AQ27"/>
          <cell r="AR27"/>
          <cell r="AS27"/>
        </row>
        <row r="28">
          <cell r="D28"/>
          <cell r="E28" t="str">
            <v>NYC Region Total</v>
          </cell>
          <cell r="F28"/>
          <cell r="G28">
            <v>312</v>
          </cell>
          <cell r="H28"/>
          <cell r="I28"/>
          <cell r="J28"/>
          <cell r="M28"/>
          <cell r="N28"/>
          <cell r="O28"/>
          <cell r="P28"/>
          <cell r="Q28"/>
          <cell r="R28"/>
          <cell r="S28"/>
          <cell r="T28"/>
          <cell r="U28"/>
          <cell r="W28">
            <v>6757</v>
          </cell>
          <cell r="X28">
            <v>1231</v>
          </cell>
          <cell r="Y28">
            <v>7183068</v>
          </cell>
          <cell r="AA28">
            <v>425</v>
          </cell>
          <cell r="AB28">
            <v>14047</v>
          </cell>
          <cell r="AC28">
            <v>2551</v>
          </cell>
          <cell r="AD28">
            <v>11781196</v>
          </cell>
          <cell r="AE28">
            <v>18964264</v>
          </cell>
          <cell r="AF28"/>
          <cell r="AG28">
            <v>7460383</v>
          </cell>
          <cell r="AH28"/>
          <cell r="AI28">
            <v>11476467</v>
          </cell>
          <cell r="AJ28">
            <v>18936850</v>
          </cell>
          <cell r="AK28">
            <v>27414</v>
          </cell>
          <cell r="AL28">
            <v>1.4476536488381118E-3</v>
          </cell>
          <cell r="AM28"/>
          <cell r="AN28"/>
          <cell r="AO28"/>
          <cell r="AP28"/>
          <cell r="AQ28"/>
          <cell r="AR28"/>
          <cell r="AS28"/>
        </row>
        <row r="29">
          <cell r="D29"/>
          <cell r="E29"/>
          <cell r="F29"/>
          <cell r="G29"/>
          <cell r="H29"/>
          <cell r="I29"/>
          <cell r="J29"/>
          <cell r="M29"/>
          <cell r="N29"/>
          <cell r="O29"/>
          <cell r="P29"/>
          <cell r="Q29"/>
          <cell r="R29"/>
          <cell r="S29"/>
          <cell r="T29"/>
          <cell r="U29"/>
          <cell r="W29"/>
          <cell r="X29"/>
          <cell r="Z29"/>
          <cell r="AA29"/>
          <cell r="AB29"/>
          <cell r="AC29"/>
          <cell r="AF29"/>
          <cell r="AH29"/>
          <cell r="AI29"/>
          <cell r="AJ29"/>
          <cell r="AL29"/>
          <cell r="AM29"/>
          <cell r="AN29"/>
          <cell r="AO29"/>
          <cell r="AP29"/>
          <cell r="AQ29"/>
          <cell r="AR29"/>
          <cell r="AS29"/>
        </row>
        <row r="30">
          <cell r="D30"/>
          <cell r="E30" t="str">
            <v>NO METROPOLITAN REGION</v>
          </cell>
          <cell r="F30"/>
          <cell r="G30"/>
          <cell r="H30"/>
          <cell r="I30"/>
          <cell r="J30"/>
          <cell r="M30"/>
          <cell r="N30"/>
          <cell r="O30"/>
          <cell r="P30"/>
          <cell r="Q30"/>
          <cell r="R30"/>
          <cell r="S30"/>
          <cell r="T30"/>
          <cell r="U30"/>
          <cell r="W30"/>
          <cell r="X30"/>
          <cell r="Z30"/>
          <cell r="AA30"/>
          <cell r="AB30"/>
          <cell r="AC30"/>
          <cell r="AF30"/>
          <cell r="AH30"/>
          <cell r="AI30"/>
          <cell r="AJ30"/>
          <cell r="AM30"/>
          <cell r="AN30"/>
          <cell r="AO30"/>
          <cell r="AP30"/>
          <cell r="AQ30"/>
          <cell r="AR30"/>
          <cell r="AS30"/>
        </row>
        <row r="31">
          <cell r="D31" t="str">
            <v>3535001</v>
          </cell>
          <cell r="E31" t="str">
            <v>BON SECOURS COMMUNITY HOSP</v>
          </cell>
          <cell r="F31" t="str">
            <v>yes</v>
          </cell>
          <cell r="G31">
            <v>10</v>
          </cell>
          <cell r="H31" t="str">
            <v>No Metropolitan</v>
          </cell>
          <cell r="I31">
            <v>3</v>
          </cell>
          <cell r="J31">
            <v>3</v>
          </cell>
          <cell r="K31">
            <v>723.85</v>
          </cell>
          <cell r="L31">
            <v>739.05</v>
          </cell>
          <cell r="M31">
            <v>14.78</v>
          </cell>
          <cell r="N31">
            <v>753.82999999999993</v>
          </cell>
          <cell r="O31">
            <v>7.54</v>
          </cell>
          <cell r="P31">
            <v>761.36999999999989</v>
          </cell>
          <cell r="Q31">
            <v>64.599999999999994</v>
          </cell>
          <cell r="R31">
            <v>-6.46</v>
          </cell>
          <cell r="S31">
            <v>58.139999999999993</v>
          </cell>
          <cell r="T31">
            <v>12.59</v>
          </cell>
          <cell r="U31">
            <v>70.72999999999999</v>
          </cell>
          <cell r="V31">
            <v>832.09999999999991</v>
          </cell>
          <cell r="W31">
            <v>622</v>
          </cell>
          <cell r="X31">
            <v>90</v>
          </cell>
          <cell r="Y31">
            <v>555011</v>
          </cell>
          <cell r="Z31">
            <v>641.76</v>
          </cell>
          <cell r="AA31">
            <v>0</v>
          </cell>
          <cell r="AB31">
            <v>5</v>
          </cell>
          <cell r="AC31">
            <v>0</v>
          </cell>
          <cell r="AD31">
            <v>3209</v>
          </cell>
          <cell r="AE31">
            <v>558220</v>
          </cell>
          <cell r="AF31">
            <v>803.09999999999991</v>
          </cell>
          <cell r="AG31">
            <v>535668</v>
          </cell>
          <cell r="AH31">
            <v>614.64</v>
          </cell>
          <cell r="AI31">
            <v>3073</v>
          </cell>
          <cell r="AJ31">
            <v>538741</v>
          </cell>
          <cell r="AK31">
            <v>19479</v>
          </cell>
          <cell r="AL31">
            <v>3.6156520480156516E-2</v>
          </cell>
          <cell r="AM31">
            <v>571.03</v>
          </cell>
          <cell r="AN31" t="str">
            <v>00273905</v>
          </cell>
          <cell r="AO31" t="str">
            <v>03</v>
          </cell>
          <cell r="AP31"/>
          <cell r="AQ31">
            <v>985.96</v>
          </cell>
          <cell r="AR31">
            <v>1050.56</v>
          </cell>
          <cell r="AS31">
            <v>804.07</v>
          </cell>
        </row>
        <row r="32">
          <cell r="D32" t="str">
            <v>4329000</v>
          </cell>
          <cell r="E32" t="str">
            <v>GOOD SAMARITAN / SUFFERN</v>
          </cell>
          <cell r="F32" t="str">
            <v>yes</v>
          </cell>
          <cell r="G32">
            <v>6</v>
          </cell>
          <cell r="H32" t="str">
            <v>No Metropolitan</v>
          </cell>
          <cell r="I32">
            <v>3</v>
          </cell>
          <cell r="J32">
            <v>2</v>
          </cell>
          <cell r="K32">
            <v>723.85</v>
          </cell>
          <cell r="L32">
            <v>739.05</v>
          </cell>
          <cell r="M32">
            <v>14.78</v>
          </cell>
          <cell r="N32">
            <v>753.82999999999993</v>
          </cell>
          <cell r="O32">
            <v>7.54</v>
          </cell>
          <cell r="P32">
            <v>761.36999999999989</v>
          </cell>
          <cell r="Q32">
            <v>55.44</v>
          </cell>
          <cell r="R32">
            <v>-5.54</v>
          </cell>
          <cell r="S32">
            <v>49.9</v>
          </cell>
          <cell r="T32">
            <v>12.719999999999999</v>
          </cell>
          <cell r="U32">
            <v>62.62</v>
          </cell>
          <cell r="V32">
            <v>823.9899999999999</v>
          </cell>
          <cell r="W32">
            <v>490</v>
          </cell>
          <cell r="X32">
            <v>181</v>
          </cell>
          <cell r="Y32">
            <v>478326</v>
          </cell>
          <cell r="Z32">
            <v>633.65</v>
          </cell>
          <cell r="AA32">
            <v>0</v>
          </cell>
          <cell r="AB32">
            <v>59</v>
          </cell>
          <cell r="AC32">
            <v>59</v>
          </cell>
          <cell r="AD32">
            <v>56078</v>
          </cell>
          <cell r="AE32">
            <v>534404</v>
          </cell>
          <cell r="AF32">
            <v>870.07999999999993</v>
          </cell>
          <cell r="AG32">
            <v>505081</v>
          </cell>
          <cell r="AH32">
            <v>681.62</v>
          </cell>
          <cell r="AI32">
            <v>60323</v>
          </cell>
          <cell r="AJ32">
            <v>565404</v>
          </cell>
          <cell r="AK32">
            <v>-31000</v>
          </cell>
          <cell r="AL32">
            <v>-5.4828052153858123E-2</v>
          </cell>
          <cell r="AM32">
            <v>571.03</v>
          </cell>
          <cell r="AN32" t="str">
            <v>00273941</v>
          </cell>
          <cell r="AO32" t="str">
            <v>03</v>
          </cell>
          <cell r="AP32"/>
          <cell r="AQ32">
            <v>985.96</v>
          </cell>
          <cell r="AR32">
            <v>1041.4000000000001</v>
          </cell>
          <cell r="AS32">
            <v>794.91000000000008</v>
          </cell>
        </row>
        <row r="33">
          <cell r="D33" t="str">
            <v>5501000</v>
          </cell>
          <cell r="E33" t="str">
            <v>HEALTHALLIANCE HOSP MARYS AVE CAMPUS</v>
          </cell>
          <cell r="F33" t="str">
            <v>yes</v>
          </cell>
          <cell r="G33">
            <v>10</v>
          </cell>
          <cell r="H33" t="str">
            <v>No Metropolitan</v>
          </cell>
          <cell r="I33">
            <v>3</v>
          </cell>
          <cell r="J33">
            <v>3</v>
          </cell>
          <cell r="K33">
            <v>723.85</v>
          </cell>
          <cell r="L33">
            <v>739.05</v>
          </cell>
          <cell r="M33">
            <v>14.78</v>
          </cell>
          <cell r="N33">
            <v>753.82999999999993</v>
          </cell>
          <cell r="O33">
            <v>7.54</v>
          </cell>
          <cell r="P33">
            <v>761.36999999999989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761.36999999999989</v>
          </cell>
          <cell r="W33">
            <v>0</v>
          </cell>
          <cell r="X33">
            <v>0</v>
          </cell>
          <cell r="Y33">
            <v>0</v>
          </cell>
          <cell r="Z33">
            <v>571.03</v>
          </cell>
          <cell r="AA33">
            <v>85</v>
          </cell>
          <cell r="AB33">
            <v>1163</v>
          </cell>
          <cell r="AC33">
            <v>0</v>
          </cell>
          <cell r="AD33">
            <v>728824</v>
          </cell>
          <cell r="AE33">
            <v>728824</v>
          </cell>
          <cell r="AF33">
            <v>753.82999999999993</v>
          </cell>
          <cell r="AG33">
            <v>0</v>
          </cell>
          <cell r="AH33">
            <v>565.37</v>
          </cell>
          <cell r="AI33">
            <v>721601</v>
          </cell>
          <cell r="AJ33">
            <v>721601</v>
          </cell>
          <cell r="AK33">
            <v>7223</v>
          </cell>
          <cell r="AL33">
            <v>1.0009686793671296E-2</v>
          </cell>
          <cell r="AM33">
            <v>571.03</v>
          </cell>
          <cell r="AN33" t="str">
            <v>00274020</v>
          </cell>
          <cell r="AO33" t="str">
            <v>03</v>
          </cell>
          <cell r="AP33"/>
          <cell r="AQ33">
            <v>985.96</v>
          </cell>
          <cell r="AR33">
            <v>985.96</v>
          </cell>
          <cell r="AS33">
            <v>739.47</v>
          </cell>
        </row>
        <row r="34">
          <cell r="D34" t="str">
            <v>5957001</v>
          </cell>
          <cell r="E34" t="str">
            <v>MID HUDSON VALLEY DIV OF WMC</v>
          </cell>
          <cell r="F34" t="str">
            <v>yes</v>
          </cell>
          <cell r="G34">
            <v>10</v>
          </cell>
          <cell r="H34" t="str">
            <v>No Metropolitan</v>
          </cell>
          <cell r="I34">
            <v>3</v>
          </cell>
          <cell r="J34">
            <v>3</v>
          </cell>
          <cell r="K34">
            <v>723.85</v>
          </cell>
          <cell r="L34">
            <v>739.05</v>
          </cell>
          <cell r="M34">
            <v>14.78</v>
          </cell>
          <cell r="N34">
            <v>753.82999999999993</v>
          </cell>
          <cell r="O34">
            <v>7.54</v>
          </cell>
          <cell r="P34">
            <v>761.36999999999989</v>
          </cell>
          <cell r="Q34">
            <v>88</v>
          </cell>
          <cell r="R34">
            <v>-8.8000000000000007</v>
          </cell>
          <cell r="S34">
            <v>79.2</v>
          </cell>
          <cell r="T34">
            <v>29.480000000000004</v>
          </cell>
          <cell r="U34">
            <v>108.68</v>
          </cell>
          <cell r="V34">
            <v>870.05</v>
          </cell>
          <cell r="W34">
            <v>777</v>
          </cell>
          <cell r="X34">
            <v>40</v>
          </cell>
          <cell r="Y34">
            <v>693430</v>
          </cell>
          <cell r="Z34">
            <v>679.71</v>
          </cell>
          <cell r="AA34">
            <v>0</v>
          </cell>
          <cell r="AB34">
            <v>390</v>
          </cell>
          <cell r="AC34">
            <v>33</v>
          </cell>
          <cell r="AD34">
            <v>276302</v>
          </cell>
          <cell r="AE34">
            <v>969732</v>
          </cell>
          <cell r="AF34">
            <v>827.94999999999993</v>
          </cell>
          <cell r="AG34">
            <v>659876</v>
          </cell>
          <cell r="AH34">
            <v>639.49</v>
          </cell>
          <cell r="AI34">
            <v>259953</v>
          </cell>
          <cell r="AJ34">
            <v>919829</v>
          </cell>
          <cell r="AK34">
            <v>49903</v>
          </cell>
          <cell r="AL34">
            <v>5.4252475188323046E-2</v>
          </cell>
          <cell r="AM34">
            <v>571.03</v>
          </cell>
          <cell r="AN34" t="str">
            <v>00273845</v>
          </cell>
          <cell r="AO34" t="str">
            <v>06</v>
          </cell>
          <cell r="AP34"/>
          <cell r="AQ34">
            <v>985.96</v>
          </cell>
          <cell r="AR34">
            <v>1073.96</v>
          </cell>
          <cell r="AS34">
            <v>827.47</v>
          </cell>
        </row>
        <row r="35">
          <cell r="D35" t="str">
            <v>4324000</v>
          </cell>
          <cell r="E35" t="str">
            <v>MONTEFIORE NYACK HOSPITAL</v>
          </cell>
          <cell r="F35" t="str">
            <v>yes</v>
          </cell>
          <cell r="G35">
            <v>8</v>
          </cell>
          <cell r="H35" t="str">
            <v>No Metropolitan</v>
          </cell>
          <cell r="I35">
            <v>3</v>
          </cell>
          <cell r="J35">
            <v>2</v>
          </cell>
          <cell r="K35">
            <v>723.85</v>
          </cell>
          <cell r="L35">
            <v>739.05</v>
          </cell>
          <cell r="M35">
            <v>14.78</v>
          </cell>
          <cell r="N35">
            <v>753.82999999999993</v>
          </cell>
          <cell r="O35">
            <v>7.54</v>
          </cell>
          <cell r="P35">
            <v>761.36999999999989</v>
          </cell>
          <cell r="Q35">
            <v>118.46</v>
          </cell>
          <cell r="R35">
            <v>-11.85</v>
          </cell>
          <cell r="S35">
            <v>106.61</v>
          </cell>
          <cell r="T35">
            <v>-3.94</v>
          </cell>
          <cell r="U35">
            <v>102.67</v>
          </cell>
          <cell r="V35">
            <v>864.03999999999985</v>
          </cell>
          <cell r="W35">
            <v>751</v>
          </cell>
          <cell r="X35">
            <v>287</v>
          </cell>
          <cell r="Y35">
            <v>772884</v>
          </cell>
          <cell r="Z35">
            <v>673.7</v>
          </cell>
          <cell r="AA35">
            <v>0</v>
          </cell>
          <cell r="AB35">
            <v>0</v>
          </cell>
          <cell r="AC35">
            <v>32</v>
          </cell>
          <cell r="AD35">
            <v>10779</v>
          </cell>
          <cell r="AE35">
            <v>783663</v>
          </cell>
          <cell r="AF35">
            <v>795.86999999999989</v>
          </cell>
          <cell r="AG35">
            <v>711906</v>
          </cell>
          <cell r="AH35">
            <v>607.41</v>
          </cell>
          <cell r="AI35">
            <v>9719</v>
          </cell>
          <cell r="AJ35">
            <v>721625</v>
          </cell>
          <cell r="AK35">
            <v>62038</v>
          </cell>
          <cell r="AL35">
            <v>8.5969859691668107E-2</v>
          </cell>
          <cell r="AM35">
            <v>571.03</v>
          </cell>
          <cell r="AN35" t="str">
            <v>00243967</v>
          </cell>
          <cell r="AO35" t="str">
            <v>03</v>
          </cell>
          <cell r="AP35"/>
          <cell r="AQ35">
            <v>985.96</v>
          </cell>
          <cell r="AR35">
            <v>1104.42</v>
          </cell>
          <cell r="AS35">
            <v>857.93000000000006</v>
          </cell>
        </row>
        <row r="36">
          <cell r="D36" t="str">
            <v>5907001</v>
          </cell>
          <cell r="E36" t="str">
            <v>ST JOHNS RIVERSIDE HOSPITAL</v>
          </cell>
          <cell r="F36" t="str">
            <v>yes</v>
          </cell>
          <cell r="G36">
            <v>72</v>
          </cell>
          <cell r="H36" t="str">
            <v>No Metropolitan</v>
          </cell>
          <cell r="I36">
            <v>3</v>
          </cell>
          <cell r="J36">
            <v>2</v>
          </cell>
          <cell r="K36">
            <v>723.85</v>
          </cell>
          <cell r="L36">
            <v>739.05</v>
          </cell>
          <cell r="M36">
            <v>14.78</v>
          </cell>
          <cell r="N36">
            <v>753.82999999999993</v>
          </cell>
          <cell r="O36">
            <v>7.54</v>
          </cell>
          <cell r="P36">
            <v>761.36999999999989</v>
          </cell>
          <cell r="Q36">
            <v>10.15</v>
          </cell>
          <cell r="R36">
            <v>-1.02</v>
          </cell>
          <cell r="S36">
            <v>9.1300000000000008</v>
          </cell>
          <cell r="T36">
            <v>-4.9499999999999993</v>
          </cell>
          <cell r="U36">
            <v>4.1800000000000015</v>
          </cell>
          <cell r="V36">
            <v>765.54999999999984</v>
          </cell>
          <cell r="W36">
            <v>15709</v>
          </cell>
          <cell r="X36">
            <v>328</v>
          </cell>
          <cell r="Y36">
            <v>12151575</v>
          </cell>
          <cell r="Z36">
            <v>575.21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12151575</v>
          </cell>
          <cell r="AF36">
            <v>769.06999999999994</v>
          </cell>
          <cell r="AG36">
            <v>12207448</v>
          </cell>
          <cell r="AH36">
            <v>580.61</v>
          </cell>
          <cell r="AI36">
            <v>0</v>
          </cell>
          <cell r="AJ36">
            <v>12207448</v>
          </cell>
          <cell r="AK36">
            <v>-55873</v>
          </cell>
          <cell r="AL36">
            <v>-4.5769599018566373E-3</v>
          </cell>
          <cell r="AM36">
            <v>571.03</v>
          </cell>
          <cell r="AN36" t="str">
            <v>00245501</v>
          </cell>
          <cell r="AO36" t="str">
            <v>04</v>
          </cell>
          <cell r="AP36"/>
          <cell r="AQ36">
            <v>985.96</v>
          </cell>
          <cell r="AR36">
            <v>996.11</v>
          </cell>
          <cell r="AS36">
            <v>749.62</v>
          </cell>
        </row>
        <row r="37">
          <cell r="D37"/>
          <cell r="E37"/>
          <cell r="F37"/>
          <cell r="G37"/>
          <cell r="H37"/>
          <cell r="I37"/>
          <cell r="J37"/>
          <cell r="M37"/>
          <cell r="N37"/>
          <cell r="O37"/>
          <cell r="P37"/>
          <cell r="Q37"/>
          <cell r="R37"/>
          <cell r="S37"/>
          <cell r="T37"/>
          <cell r="U37"/>
          <cell r="W37"/>
          <cell r="X37"/>
          <cell r="Z37"/>
          <cell r="AA37"/>
          <cell r="AB37"/>
          <cell r="AC37"/>
          <cell r="AF37"/>
          <cell r="AH37"/>
          <cell r="AI37"/>
          <cell r="AJ37"/>
          <cell r="AN37"/>
          <cell r="AP37"/>
          <cell r="AQ37"/>
          <cell r="AR37"/>
          <cell r="AS37"/>
        </row>
        <row r="38">
          <cell r="D38"/>
          <cell r="E38" t="str">
            <v>No Metropolitan Region Total</v>
          </cell>
          <cell r="F38"/>
          <cell r="G38">
            <v>116</v>
          </cell>
          <cell r="H38"/>
          <cell r="I38"/>
          <cell r="J38"/>
          <cell r="M38"/>
          <cell r="N38"/>
          <cell r="O38"/>
          <cell r="P38"/>
          <cell r="Q38"/>
          <cell r="R38"/>
          <cell r="S38"/>
          <cell r="T38"/>
          <cell r="U38"/>
          <cell r="W38">
            <v>18349</v>
          </cell>
          <cell r="X38">
            <v>926</v>
          </cell>
          <cell r="Y38">
            <v>14651226</v>
          </cell>
          <cell r="AA38">
            <v>85</v>
          </cell>
          <cell r="AB38">
            <v>1617</v>
          </cell>
          <cell r="AC38">
            <v>124</v>
          </cell>
          <cell r="AD38">
            <v>1075192</v>
          </cell>
          <cell r="AE38">
            <v>15726418</v>
          </cell>
          <cell r="AF38"/>
          <cell r="AG38">
            <v>14619979</v>
          </cell>
          <cell r="AH38"/>
          <cell r="AI38">
            <v>1054669</v>
          </cell>
          <cell r="AJ38">
            <v>15674648</v>
          </cell>
          <cell r="AK38">
            <v>51770</v>
          </cell>
          <cell r="AL38">
            <v>3.3027854915785031E-3</v>
          </cell>
          <cell r="AN38"/>
          <cell r="AP38"/>
          <cell r="AQ38"/>
          <cell r="AR38"/>
          <cell r="AS38"/>
        </row>
        <row r="39">
          <cell r="D39"/>
          <cell r="E39"/>
          <cell r="F39"/>
          <cell r="G39"/>
          <cell r="H39"/>
          <cell r="I39"/>
          <cell r="J39"/>
          <cell r="M39"/>
          <cell r="N39"/>
          <cell r="O39"/>
          <cell r="P39"/>
          <cell r="Q39"/>
          <cell r="R39"/>
          <cell r="S39"/>
          <cell r="T39"/>
          <cell r="U39"/>
          <cell r="W39"/>
          <cell r="X39"/>
          <cell r="Z39"/>
          <cell r="AA39"/>
          <cell r="AB39"/>
          <cell r="AC39"/>
          <cell r="AF39"/>
          <cell r="AH39"/>
          <cell r="AI39"/>
          <cell r="AJ39"/>
          <cell r="AL39"/>
          <cell r="AM39"/>
          <cell r="AN39"/>
          <cell r="AP39"/>
          <cell r="AQ39"/>
          <cell r="AR39"/>
          <cell r="AS39"/>
        </row>
        <row r="40">
          <cell r="D40"/>
          <cell r="E40" t="str">
            <v>NORTHEASTERN REGION</v>
          </cell>
          <cell r="F40"/>
          <cell r="G40"/>
          <cell r="H40"/>
          <cell r="I40"/>
          <cell r="J40"/>
          <cell r="M40"/>
          <cell r="N40"/>
          <cell r="O40"/>
          <cell r="P40"/>
          <cell r="Q40"/>
          <cell r="R40"/>
          <cell r="S40"/>
          <cell r="T40"/>
          <cell r="U40"/>
          <cell r="W40"/>
          <cell r="X40"/>
          <cell r="Z40"/>
          <cell r="AA40"/>
          <cell r="AB40"/>
          <cell r="AC40"/>
          <cell r="AF40"/>
          <cell r="AH40"/>
          <cell r="AI40"/>
          <cell r="AJ40"/>
          <cell r="AN40"/>
          <cell r="AP40"/>
          <cell r="AQ40"/>
          <cell r="AR40"/>
          <cell r="AS40"/>
        </row>
        <row r="41">
          <cell r="D41" t="str">
            <v>0101004</v>
          </cell>
          <cell r="E41" t="str">
            <v>ST PETERS HOSPITAL</v>
          </cell>
          <cell r="F41" t="str">
            <v>yes</v>
          </cell>
          <cell r="G41">
            <v>18</v>
          </cell>
          <cell r="H41" t="str">
            <v>Northeastern</v>
          </cell>
          <cell r="I41">
            <v>4</v>
          </cell>
          <cell r="J41">
            <v>3</v>
          </cell>
          <cell r="K41">
            <v>499.47</v>
          </cell>
          <cell r="L41">
            <v>509.96</v>
          </cell>
          <cell r="M41">
            <v>10.199999999999999</v>
          </cell>
          <cell r="N41">
            <v>520.16</v>
          </cell>
          <cell r="O41">
            <v>5.2</v>
          </cell>
          <cell r="P41">
            <v>525.36</v>
          </cell>
          <cell r="Q41">
            <v>56.97</v>
          </cell>
          <cell r="R41">
            <v>-5.7</v>
          </cell>
          <cell r="S41">
            <v>51.269999999999996</v>
          </cell>
          <cell r="T41">
            <v>37.83</v>
          </cell>
          <cell r="U41">
            <v>89.1</v>
          </cell>
          <cell r="V41">
            <v>614.46</v>
          </cell>
          <cell r="W41">
            <v>227</v>
          </cell>
          <cell r="X41">
            <v>179</v>
          </cell>
          <cell r="Y41">
            <v>194477</v>
          </cell>
          <cell r="Z41">
            <v>483.12</v>
          </cell>
          <cell r="AA41">
            <v>0</v>
          </cell>
          <cell r="AB41">
            <v>1192</v>
          </cell>
          <cell r="AC41">
            <v>353</v>
          </cell>
          <cell r="AD41">
            <v>661150</v>
          </cell>
          <cell r="AE41">
            <v>855627</v>
          </cell>
          <cell r="AF41">
            <v>582.79999999999995</v>
          </cell>
          <cell r="AG41">
            <v>184456</v>
          </cell>
          <cell r="AH41">
            <v>452.76</v>
          </cell>
          <cell r="AI41">
            <v>619602</v>
          </cell>
          <cell r="AJ41">
            <v>804058</v>
          </cell>
          <cell r="AK41">
            <v>51569</v>
          </cell>
          <cell r="AL41">
            <v>6.4135920543045399E-2</v>
          </cell>
          <cell r="AM41">
            <v>394.02</v>
          </cell>
          <cell r="AN41" t="str">
            <v>00318823</v>
          </cell>
          <cell r="AO41" t="str">
            <v>03</v>
          </cell>
          <cell r="AP41"/>
          <cell r="AQ41">
            <v>680.33</v>
          </cell>
          <cell r="AR41">
            <v>737.30000000000007</v>
          </cell>
          <cell r="AS41">
            <v>567.21750000000009</v>
          </cell>
        </row>
        <row r="42">
          <cell r="D42"/>
          <cell r="E42"/>
          <cell r="F42"/>
          <cell r="G42"/>
          <cell r="H42"/>
          <cell r="I42"/>
          <cell r="J42"/>
          <cell r="M42"/>
          <cell r="N42"/>
          <cell r="O42"/>
          <cell r="P42"/>
          <cell r="Q42"/>
          <cell r="R42"/>
          <cell r="S42"/>
          <cell r="T42"/>
          <cell r="U42"/>
          <cell r="W42"/>
          <cell r="X42"/>
          <cell r="Z42"/>
          <cell r="AA42"/>
          <cell r="AB42"/>
          <cell r="AC42"/>
          <cell r="AF42"/>
          <cell r="AH42"/>
          <cell r="AI42"/>
          <cell r="AJ42"/>
          <cell r="AM42"/>
          <cell r="AN42"/>
          <cell r="AP42"/>
          <cell r="AQ42"/>
          <cell r="AR42"/>
          <cell r="AS42"/>
        </row>
        <row r="43">
          <cell r="D43"/>
          <cell r="E43" t="str">
            <v>Notheastern Region Total</v>
          </cell>
          <cell r="F43"/>
          <cell r="G43">
            <v>18</v>
          </cell>
          <cell r="H43"/>
          <cell r="I43"/>
          <cell r="J43"/>
          <cell r="M43"/>
          <cell r="N43"/>
          <cell r="O43"/>
          <cell r="P43"/>
          <cell r="Q43"/>
          <cell r="R43"/>
          <cell r="S43"/>
          <cell r="T43"/>
          <cell r="U43"/>
          <cell r="W43">
            <v>227</v>
          </cell>
          <cell r="X43">
            <v>179</v>
          </cell>
          <cell r="Y43">
            <v>194477</v>
          </cell>
          <cell r="AA43">
            <v>0</v>
          </cell>
          <cell r="AB43">
            <v>1192</v>
          </cell>
          <cell r="AC43">
            <v>353</v>
          </cell>
          <cell r="AD43">
            <v>661150</v>
          </cell>
          <cell r="AE43">
            <v>855627</v>
          </cell>
          <cell r="AF43"/>
          <cell r="AG43">
            <v>184456</v>
          </cell>
          <cell r="AH43"/>
          <cell r="AI43">
            <v>619602</v>
          </cell>
          <cell r="AJ43">
            <v>804058</v>
          </cell>
          <cell r="AK43">
            <v>51569</v>
          </cell>
          <cell r="AL43">
            <v>6.4135920543045399E-2</v>
          </cell>
          <cell r="AN43"/>
          <cell r="AP43"/>
          <cell r="AQ43"/>
          <cell r="AR43"/>
          <cell r="AS43"/>
        </row>
        <row r="44">
          <cell r="D44"/>
          <cell r="E44"/>
          <cell r="F44"/>
          <cell r="G44"/>
          <cell r="H44"/>
          <cell r="I44"/>
          <cell r="J44"/>
          <cell r="M44"/>
          <cell r="N44"/>
          <cell r="O44"/>
          <cell r="P44"/>
          <cell r="Q44"/>
          <cell r="R44"/>
          <cell r="S44"/>
          <cell r="T44"/>
          <cell r="U44"/>
          <cell r="W44"/>
          <cell r="X44"/>
          <cell r="Z44"/>
          <cell r="AA44"/>
          <cell r="AB44"/>
          <cell r="AC44"/>
          <cell r="AF44"/>
          <cell r="AH44"/>
          <cell r="AI44"/>
          <cell r="AJ44"/>
          <cell r="AL44"/>
          <cell r="AN44"/>
          <cell r="AP44"/>
          <cell r="AQ44"/>
          <cell r="AR44"/>
          <cell r="AS44"/>
        </row>
        <row r="45">
          <cell r="D45"/>
          <cell r="E45" t="str">
            <v>UTICA REGION</v>
          </cell>
          <cell r="F45"/>
          <cell r="G45"/>
          <cell r="H45"/>
          <cell r="I45"/>
          <cell r="J45"/>
          <cell r="M45"/>
          <cell r="N45"/>
          <cell r="O45"/>
          <cell r="P45"/>
          <cell r="Q45"/>
          <cell r="R45"/>
          <cell r="S45"/>
          <cell r="T45"/>
          <cell r="U45"/>
          <cell r="W45"/>
          <cell r="X45"/>
          <cell r="Z45"/>
          <cell r="AA45"/>
          <cell r="AB45"/>
          <cell r="AC45"/>
          <cell r="AF45"/>
          <cell r="AH45"/>
          <cell r="AI45"/>
          <cell r="AJ45"/>
          <cell r="AN45"/>
          <cell r="AP45"/>
          <cell r="AQ45"/>
          <cell r="AR45"/>
          <cell r="AS45"/>
        </row>
        <row r="46">
          <cell r="D46"/>
          <cell r="E46" t="str">
            <v>No OASAS Certified Providers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/>
          <cell r="S46"/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/>
          <cell r="AN46"/>
          <cell r="AO46"/>
          <cell r="AP46"/>
          <cell r="AQ46"/>
          <cell r="AR46"/>
          <cell r="AS46"/>
        </row>
        <row r="47">
          <cell r="D47"/>
          <cell r="E47"/>
          <cell r="F47"/>
          <cell r="G47"/>
          <cell r="H47"/>
          <cell r="I47"/>
          <cell r="J47"/>
          <cell r="M47"/>
          <cell r="N47"/>
          <cell r="O47"/>
          <cell r="P47"/>
          <cell r="Q47"/>
          <cell r="R47"/>
          <cell r="S47"/>
          <cell r="T47"/>
          <cell r="U47"/>
          <cell r="W47"/>
          <cell r="X47"/>
          <cell r="Z47"/>
          <cell r="AA47"/>
          <cell r="AB47"/>
          <cell r="AC47"/>
          <cell r="AF47"/>
          <cell r="AH47"/>
          <cell r="AI47"/>
          <cell r="AJ47"/>
          <cell r="AN47"/>
          <cell r="AP47"/>
          <cell r="AQ47"/>
          <cell r="AR47"/>
          <cell r="AS47"/>
        </row>
        <row r="48">
          <cell r="D48"/>
          <cell r="E48" t="str">
            <v>Utica Region Total</v>
          </cell>
          <cell r="F48"/>
          <cell r="G48" t="e">
            <v>#N/A</v>
          </cell>
          <cell r="H48"/>
          <cell r="I48"/>
          <cell r="J48"/>
          <cell r="M48"/>
          <cell r="N48"/>
          <cell r="O48"/>
          <cell r="P48"/>
          <cell r="Q48"/>
          <cell r="R48"/>
          <cell r="S48"/>
          <cell r="T48"/>
          <cell r="U48"/>
          <cell r="W48">
            <v>0</v>
          </cell>
          <cell r="X48">
            <v>0</v>
          </cell>
          <cell r="Y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/>
          <cell r="AG48">
            <v>0</v>
          </cell>
          <cell r="AH48"/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N48"/>
          <cell r="AP48"/>
          <cell r="AQ48"/>
          <cell r="AR48"/>
          <cell r="AS48"/>
        </row>
        <row r="49">
          <cell r="D49"/>
          <cell r="E49"/>
          <cell r="F49"/>
          <cell r="G49"/>
          <cell r="H49"/>
          <cell r="I49"/>
          <cell r="J49"/>
          <cell r="M49"/>
          <cell r="N49"/>
          <cell r="O49"/>
          <cell r="P49"/>
          <cell r="Q49"/>
          <cell r="R49"/>
          <cell r="S49"/>
          <cell r="T49"/>
          <cell r="U49"/>
          <cell r="W49"/>
          <cell r="X49"/>
          <cell r="Z49"/>
          <cell r="AA49"/>
          <cell r="AB49"/>
          <cell r="AC49"/>
          <cell r="AF49"/>
          <cell r="AH49"/>
          <cell r="AI49"/>
          <cell r="AJ49"/>
          <cell r="AL49"/>
          <cell r="AN49"/>
          <cell r="AP49"/>
          <cell r="AQ49"/>
          <cell r="AR49"/>
          <cell r="AS49"/>
        </row>
        <row r="50">
          <cell r="D50"/>
          <cell r="E50" t="str">
            <v>CENTRAL REGION</v>
          </cell>
          <cell r="F50"/>
          <cell r="G50"/>
          <cell r="H50"/>
          <cell r="I50"/>
          <cell r="J50"/>
          <cell r="M50"/>
          <cell r="N50"/>
          <cell r="O50"/>
          <cell r="P50"/>
          <cell r="Q50"/>
          <cell r="R50"/>
          <cell r="S50"/>
          <cell r="T50"/>
          <cell r="U50"/>
          <cell r="W50"/>
          <cell r="X50"/>
          <cell r="Z50"/>
          <cell r="AA50"/>
          <cell r="AB50"/>
          <cell r="AC50"/>
          <cell r="AF50"/>
          <cell r="AH50"/>
          <cell r="AI50"/>
          <cell r="AJ50"/>
          <cell r="AM50"/>
          <cell r="AN50"/>
          <cell r="AP50"/>
          <cell r="AQ50"/>
          <cell r="AR50"/>
          <cell r="AS50"/>
        </row>
        <row r="51">
          <cell r="D51"/>
          <cell r="E51" t="str">
            <v>No OASAS Certified Providers</v>
          </cell>
          <cell r="F51" t="e">
            <v>#N/A</v>
          </cell>
          <cell r="G51" t="e">
            <v>#N/A</v>
          </cell>
          <cell r="H51" t="e">
            <v>#N/A</v>
          </cell>
          <cell r="I51" t="e">
            <v>#N/A</v>
          </cell>
          <cell r="J51" t="e">
            <v>#N/A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/>
          <cell r="S51"/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/>
          <cell r="AN51"/>
          <cell r="AO51"/>
          <cell r="AP51"/>
          <cell r="AQ51"/>
          <cell r="AR51"/>
          <cell r="AS51"/>
        </row>
        <row r="52">
          <cell r="D52"/>
          <cell r="E52"/>
          <cell r="F52"/>
          <cell r="G52"/>
          <cell r="H52"/>
          <cell r="I52"/>
          <cell r="J52"/>
          <cell r="M52"/>
          <cell r="N52"/>
          <cell r="O52"/>
          <cell r="P52"/>
          <cell r="Q52"/>
          <cell r="R52"/>
          <cell r="S52"/>
          <cell r="T52"/>
          <cell r="U52"/>
          <cell r="W52"/>
          <cell r="X52"/>
          <cell r="Z52"/>
          <cell r="AA52"/>
          <cell r="AB52"/>
          <cell r="AC52"/>
          <cell r="AF52"/>
          <cell r="AH52"/>
          <cell r="AI52"/>
          <cell r="AJ52"/>
          <cell r="AN52"/>
          <cell r="AP52"/>
          <cell r="AQ52"/>
          <cell r="AR52"/>
          <cell r="AS52"/>
        </row>
        <row r="53">
          <cell r="D53"/>
          <cell r="E53" t="str">
            <v>Central Region Total</v>
          </cell>
          <cell r="F53"/>
          <cell r="G53" t="e">
            <v>#N/A</v>
          </cell>
          <cell r="H53"/>
          <cell r="I53"/>
          <cell r="J53"/>
          <cell r="M53"/>
          <cell r="N53"/>
          <cell r="O53"/>
          <cell r="P53"/>
          <cell r="Q53"/>
          <cell r="R53"/>
          <cell r="S53"/>
          <cell r="T53"/>
          <cell r="U53"/>
          <cell r="W53">
            <v>0</v>
          </cell>
          <cell r="X53">
            <v>0</v>
          </cell>
          <cell r="Y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/>
          <cell r="AG53">
            <v>0</v>
          </cell>
          <cell r="AH53"/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N53"/>
          <cell r="AP53"/>
          <cell r="AQ53"/>
          <cell r="AR53"/>
          <cell r="AS53"/>
        </row>
        <row r="54">
          <cell r="D54"/>
          <cell r="E54"/>
          <cell r="F54"/>
          <cell r="G54"/>
          <cell r="H54"/>
          <cell r="I54"/>
          <cell r="J54"/>
          <cell r="M54"/>
          <cell r="N54"/>
          <cell r="O54"/>
          <cell r="P54"/>
          <cell r="Q54"/>
          <cell r="R54"/>
          <cell r="S54"/>
          <cell r="T54"/>
          <cell r="U54"/>
          <cell r="W54"/>
          <cell r="X54"/>
          <cell r="Z54"/>
          <cell r="AA54"/>
          <cell r="AB54"/>
          <cell r="AC54"/>
          <cell r="AF54"/>
          <cell r="AH54"/>
          <cell r="AI54"/>
          <cell r="AJ54"/>
          <cell r="AL54"/>
          <cell r="AM54"/>
          <cell r="AN54"/>
          <cell r="AP54"/>
          <cell r="AQ54"/>
          <cell r="AR54"/>
          <cell r="AS54"/>
        </row>
        <row r="55">
          <cell r="D55"/>
          <cell r="E55" t="str">
            <v>ROCHESTER REGION</v>
          </cell>
          <cell r="F55"/>
          <cell r="G55"/>
          <cell r="H55"/>
          <cell r="I55"/>
          <cell r="J55"/>
          <cell r="M55"/>
          <cell r="N55"/>
          <cell r="O55"/>
          <cell r="P55"/>
          <cell r="Q55"/>
          <cell r="R55"/>
          <cell r="S55"/>
          <cell r="T55"/>
          <cell r="U55"/>
          <cell r="W55"/>
          <cell r="X55"/>
          <cell r="Z55"/>
          <cell r="AA55"/>
          <cell r="AB55"/>
          <cell r="AC55"/>
          <cell r="AF55"/>
          <cell r="AH55"/>
          <cell r="AI55"/>
          <cell r="AJ55"/>
          <cell r="AN55"/>
          <cell r="AP55"/>
          <cell r="AQ55"/>
          <cell r="AR55"/>
          <cell r="AS55"/>
        </row>
        <row r="56">
          <cell r="D56"/>
          <cell r="E56" t="str">
            <v>No OASAS Certified Providers</v>
          </cell>
          <cell r="F56" t="str">
            <v>NA</v>
          </cell>
          <cell r="G56" t="str">
            <v>NA</v>
          </cell>
          <cell r="H56" t="str">
            <v>Rochester</v>
          </cell>
          <cell r="I56">
            <v>7</v>
          </cell>
          <cell r="J56" t="str">
            <v>NA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/>
          <cell r="S56"/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N56"/>
          <cell r="AP56"/>
          <cell r="AQ56"/>
          <cell r="AR56"/>
          <cell r="AS56"/>
        </row>
        <row r="57">
          <cell r="D57"/>
          <cell r="E57"/>
          <cell r="F57"/>
          <cell r="G57"/>
          <cell r="H57"/>
          <cell r="I57"/>
          <cell r="J57"/>
          <cell r="M57"/>
          <cell r="N57"/>
          <cell r="O57"/>
          <cell r="P57"/>
          <cell r="Q57"/>
          <cell r="R57"/>
          <cell r="S57"/>
          <cell r="T57"/>
          <cell r="U57"/>
          <cell r="W57"/>
          <cell r="X57"/>
          <cell r="Z57"/>
          <cell r="AA57"/>
          <cell r="AB57"/>
          <cell r="AC57"/>
          <cell r="AF57"/>
          <cell r="AH57"/>
          <cell r="AI57"/>
          <cell r="AJ57"/>
          <cell r="AM57"/>
          <cell r="AN57"/>
          <cell r="AO57"/>
          <cell r="AP57"/>
          <cell r="AQ57"/>
          <cell r="AR57"/>
          <cell r="AS57"/>
        </row>
        <row r="58">
          <cell r="D58"/>
          <cell r="E58" t="str">
            <v>Rochester Region Total</v>
          </cell>
          <cell r="F58"/>
          <cell r="G58">
            <v>0</v>
          </cell>
          <cell r="H58"/>
          <cell r="I58"/>
          <cell r="J58"/>
          <cell r="M58"/>
          <cell r="N58"/>
          <cell r="O58"/>
          <cell r="P58"/>
          <cell r="Q58"/>
          <cell r="R58"/>
          <cell r="S58"/>
          <cell r="T58"/>
          <cell r="U58"/>
          <cell r="W58">
            <v>0</v>
          </cell>
          <cell r="X58">
            <v>0</v>
          </cell>
          <cell r="Y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/>
          <cell r="AG58">
            <v>0</v>
          </cell>
          <cell r="AH58"/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N58"/>
          <cell r="AP58"/>
          <cell r="AQ58"/>
          <cell r="AR58"/>
          <cell r="AS58"/>
        </row>
        <row r="59">
          <cell r="D59"/>
          <cell r="E59"/>
          <cell r="F59"/>
          <cell r="G59"/>
          <cell r="H59"/>
          <cell r="I59"/>
          <cell r="J59"/>
          <cell r="M59"/>
          <cell r="N59"/>
          <cell r="O59"/>
          <cell r="P59"/>
          <cell r="Q59"/>
          <cell r="R59"/>
          <cell r="S59"/>
          <cell r="T59"/>
          <cell r="U59"/>
          <cell r="W59"/>
          <cell r="X59"/>
          <cell r="Z59"/>
          <cell r="AA59"/>
          <cell r="AB59"/>
          <cell r="AC59"/>
          <cell r="AF59"/>
          <cell r="AH59"/>
          <cell r="AI59"/>
          <cell r="AJ59"/>
          <cell r="AL59"/>
          <cell r="AM59"/>
          <cell r="AN59"/>
          <cell r="AP59"/>
          <cell r="AQ59"/>
          <cell r="AR59"/>
          <cell r="AS59"/>
        </row>
        <row r="60">
          <cell r="D60"/>
          <cell r="E60" t="str">
            <v>WESTERN REGION</v>
          </cell>
          <cell r="F60"/>
          <cell r="G60"/>
          <cell r="H60"/>
          <cell r="I60"/>
          <cell r="J60"/>
          <cell r="M60"/>
          <cell r="N60"/>
          <cell r="O60"/>
          <cell r="P60"/>
          <cell r="Q60"/>
          <cell r="R60"/>
          <cell r="S60"/>
          <cell r="T60"/>
          <cell r="U60"/>
          <cell r="W60"/>
          <cell r="X60"/>
          <cell r="Z60"/>
          <cell r="AA60"/>
          <cell r="AB60"/>
          <cell r="AC60"/>
          <cell r="AF60"/>
          <cell r="AH60"/>
          <cell r="AI60"/>
          <cell r="AJ60"/>
          <cell r="AN60"/>
          <cell r="AP60"/>
          <cell r="AQ60"/>
          <cell r="AR60"/>
          <cell r="AS60"/>
        </row>
        <row r="61">
          <cell r="D61" t="str">
            <v>1401005</v>
          </cell>
          <cell r="E61" t="str">
            <v>ERIE COUNTY MEDICAL CENTER</v>
          </cell>
          <cell r="F61" t="str">
            <v>yes</v>
          </cell>
          <cell r="G61">
            <v>17</v>
          </cell>
          <cell r="H61" t="str">
            <v>Western</v>
          </cell>
          <cell r="I61">
            <v>8</v>
          </cell>
          <cell r="J61">
            <v>2</v>
          </cell>
          <cell r="K61">
            <v>796.36</v>
          </cell>
          <cell r="L61">
            <v>813.08</v>
          </cell>
          <cell r="M61">
            <v>16.260000000000002</v>
          </cell>
          <cell r="N61">
            <v>829.34</v>
          </cell>
          <cell r="O61">
            <v>8.2899999999999991</v>
          </cell>
          <cell r="P61">
            <v>837.63</v>
          </cell>
          <cell r="Q61">
            <v>103.6</v>
          </cell>
          <cell r="R61">
            <v>-10.36</v>
          </cell>
          <cell r="S61">
            <v>93.24</v>
          </cell>
          <cell r="T61">
            <v>55.69</v>
          </cell>
          <cell r="U61">
            <v>148.93</v>
          </cell>
          <cell r="V61">
            <v>986.56</v>
          </cell>
          <cell r="W61">
            <v>740</v>
          </cell>
          <cell r="X61">
            <v>84</v>
          </cell>
          <cell r="Y61">
            <v>771490</v>
          </cell>
          <cell r="Z61">
            <v>777.15</v>
          </cell>
          <cell r="AA61">
            <v>0</v>
          </cell>
          <cell r="AB61">
            <v>3</v>
          </cell>
          <cell r="AC61">
            <v>0</v>
          </cell>
          <cell r="AD61">
            <v>2331</v>
          </cell>
          <cell r="AE61">
            <v>773821</v>
          </cell>
          <cell r="AF61">
            <v>896.38</v>
          </cell>
          <cell r="AG61">
            <v>700969</v>
          </cell>
          <cell r="AH61">
            <v>689.05</v>
          </cell>
          <cell r="AI61">
            <v>2067</v>
          </cell>
          <cell r="AJ61">
            <v>703036</v>
          </cell>
          <cell r="AK61">
            <v>70785</v>
          </cell>
          <cell r="AL61">
            <v>0.10068474445120876</v>
          </cell>
          <cell r="AM61">
            <v>628.22</v>
          </cell>
          <cell r="AN61" t="str">
            <v>00245863</v>
          </cell>
          <cell r="AO61" t="str">
            <v>03</v>
          </cell>
          <cell r="AP61"/>
          <cell r="AQ61">
            <v>1084.72</v>
          </cell>
          <cell r="AR61">
            <v>1188.32</v>
          </cell>
          <cell r="AS61">
            <v>917.14</v>
          </cell>
        </row>
      </sheetData>
      <sheetData sheetId="12">
        <row r="7">
          <cell r="A7" t="str">
            <v>7002002</v>
          </cell>
          <cell r="B7" t="str">
            <v>BETH ISRAEL MEDICAL CENTER</v>
          </cell>
          <cell r="C7">
            <v>31</v>
          </cell>
          <cell r="D7">
            <v>12</v>
          </cell>
          <cell r="E7">
            <v>0</v>
          </cell>
          <cell r="F7">
            <v>2</v>
          </cell>
          <cell r="G7">
            <v>1092</v>
          </cell>
          <cell r="H7">
            <v>359</v>
          </cell>
          <cell r="I7">
            <v>13</v>
          </cell>
          <cell r="J7">
            <v>1509</v>
          </cell>
          <cell r="L7">
            <v>7002002</v>
          </cell>
          <cell r="M7">
            <v>5799</v>
          </cell>
          <cell r="N7">
            <v>119</v>
          </cell>
          <cell r="O7">
            <v>46</v>
          </cell>
          <cell r="P7">
            <v>0</v>
          </cell>
          <cell r="Q7">
            <v>8</v>
          </cell>
          <cell r="R7">
            <v>4196</v>
          </cell>
          <cell r="S7">
            <v>1380</v>
          </cell>
          <cell r="T7">
            <v>50</v>
          </cell>
        </row>
        <row r="8">
          <cell r="A8" t="str">
            <v>3535001</v>
          </cell>
          <cell r="B8" t="str">
            <v>BON SECOURS COMMUNITY HOSP</v>
          </cell>
          <cell r="C8">
            <v>132</v>
          </cell>
          <cell r="D8">
            <v>19</v>
          </cell>
          <cell r="E8">
            <v>0</v>
          </cell>
          <cell r="F8">
            <v>0</v>
          </cell>
          <cell r="G8">
            <v>1</v>
          </cell>
          <cell r="H8">
            <v>0</v>
          </cell>
          <cell r="I8">
            <v>0</v>
          </cell>
          <cell r="J8">
            <v>152</v>
          </cell>
          <cell r="L8">
            <v>3535001</v>
          </cell>
          <cell r="M8">
            <v>716</v>
          </cell>
          <cell r="N8">
            <v>622</v>
          </cell>
          <cell r="O8">
            <v>90</v>
          </cell>
          <cell r="P8">
            <v>0</v>
          </cell>
          <cell r="Q8">
            <v>0</v>
          </cell>
          <cell r="R8">
            <v>5</v>
          </cell>
          <cell r="S8">
            <v>0</v>
          </cell>
          <cell r="T8">
            <v>0</v>
          </cell>
        </row>
        <row r="9">
          <cell r="A9" t="str">
            <v>7000001</v>
          </cell>
          <cell r="B9" t="str">
            <v>BRONX-LEBANON HOSPITAL CTR</v>
          </cell>
          <cell r="C9">
            <v>18</v>
          </cell>
          <cell r="D9">
            <v>0</v>
          </cell>
          <cell r="E9">
            <v>0</v>
          </cell>
          <cell r="F9">
            <v>22</v>
          </cell>
          <cell r="G9">
            <v>400</v>
          </cell>
          <cell r="H9">
            <v>6</v>
          </cell>
          <cell r="I9">
            <v>0</v>
          </cell>
          <cell r="J9">
            <v>446</v>
          </cell>
          <cell r="L9">
            <v>7000001</v>
          </cell>
          <cell r="M9">
            <v>2572</v>
          </cell>
          <cell r="N9">
            <v>104</v>
          </cell>
          <cell r="O9">
            <v>0</v>
          </cell>
          <cell r="P9">
            <v>0</v>
          </cell>
          <cell r="Q9">
            <v>127</v>
          </cell>
          <cell r="R9">
            <v>2307</v>
          </cell>
          <cell r="S9">
            <v>35</v>
          </cell>
          <cell r="T9">
            <v>0</v>
          </cell>
        </row>
        <row r="10">
          <cell r="A10" t="str">
            <v>7001003</v>
          </cell>
          <cell r="B10" t="str">
            <v>BROOKLYN HOSPITAL</v>
          </cell>
          <cell r="C10">
            <v>290</v>
          </cell>
          <cell r="D10">
            <v>111</v>
          </cell>
          <cell r="E10">
            <v>36</v>
          </cell>
          <cell r="F10">
            <v>0</v>
          </cell>
          <cell r="G10">
            <v>15</v>
          </cell>
          <cell r="H10">
            <v>0</v>
          </cell>
          <cell r="I10">
            <v>0</v>
          </cell>
          <cell r="J10">
            <v>452</v>
          </cell>
          <cell r="L10">
            <v>7001003</v>
          </cell>
          <cell r="M10">
            <v>1669</v>
          </cell>
          <cell r="N10">
            <v>1071</v>
          </cell>
          <cell r="O10">
            <v>410</v>
          </cell>
          <cell r="P10">
            <v>133</v>
          </cell>
          <cell r="Q10">
            <v>0</v>
          </cell>
          <cell r="R10">
            <v>55</v>
          </cell>
          <cell r="S10">
            <v>0</v>
          </cell>
          <cell r="T10">
            <v>0</v>
          </cell>
        </row>
        <row r="11">
          <cell r="A11" t="str">
            <v>5151001</v>
          </cell>
          <cell r="B11" t="str">
            <v>STONY BROOK EASTERN LONG ISLAND HOSPITAL</v>
          </cell>
          <cell r="C11">
            <v>159</v>
          </cell>
          <cell r="D11">
            <v>12</v>
          </cell>
          <cell r="E11">
            <v>0</v>
          </cell>
          <cell r="F11">
            <v>2</v>
          </cell>
          <cell r="G11">
            <v>110</v>
          </cell>
          <cell r="H11">
            <v>0</v>
          </cell>
          <cell r="I11">
            <v>0</v>
          </cell>
          <cell r="J11">
            <v>283</v>
          </cell>
          <cell r="L11">
            <v>5151001</v>
          </cell>
          <cell r="M11">
            <v>836</v>
          </cell>
          <cell r="N11">
            <v>470</v>
          </cell>
          <cell r="O11">
            <v>35</v>
          </cell>
          <cell r="P11">
            <v>0</v>
          </cell>
          <cell r="Q11">
            <v>6</v>
          </cell>
          <cell r="R11">
            <v>325</v>
          </cell>
          <cell r="S11">
            <v>0</v>
          </cell>
          <cell r="T11">
            <v>0</v>
          </cell>
        </row>
        <row r="12">
          <cell r="A12" t="str">
            <v>1401005</v>
          </cell>
          <cell r="B12" t="str">
            <v>ERIE COUNTY MEDICAL CENTER</v>
          </cell>
          <cell r="C12">
            <v>1170</v>
          </cell>
          <cell r="D12">
            <v>133</v>
          </cell>
          <cell r="E12">
            <v>0</v>
          </cell>
          <cell r="F12">
            <v>0</v>
          </cell>
          <cell r="G12">
            <v>5</v>
          </cell>
          <cell r="H12">
            <v>0</v>
          </cell>
          <cell r="I12">
            <v>0</v>
          </cell>
          <cell r="J12">
            <v>1308</v>
          </cell>
          <cell r="L12">
            <v>1401005</v>
          </cell>
          <cell r="M12">
            <v>827</v>
          </cell>
          <cell r="N12">
            <v>740</v>
          </cell>
          <cell r="O12">
            <v>84</v>
          </cell>
          <cell r="P12">
            <v>0</v>
          </cell>
          <cell r="Q12">
            <v>0</v>
          </cell>
          <cell r="R12">
            <v>3</v>
          </cell>
          <cell r="S12">
            <v>0</v>
          </cell>
          <cell r="T12">
            <v>0</v>
          </cell>
        </row>
        <row r="13">
          <cell r="A13" t="str">
            <v>7003001</v>
          </cell>
          <cell r="B13" t="str">
            <v>FLUSHING HOSPITAL MED CTR</v>
          </cell>
          <cell r="C13">
            <v>300</v>
          </cell>
          <cell r="D13">
            <v>6</v>
          </cell>
          <cell r="E13">
            <v>0</v>
          </cell>
          <cell r="F13">
            <v>2</v>
          </cell>
          <cell r="G13">
            <v>952</v>
          </cell>
          <cell r="H13">
            <v>286</v>
          </cell>
          <cell r="I13">
            <v>28</v>
          </cell>
          <cell r="J13">
            <v>1574</v>
          </cell>
          <cell r="L13">
            <v>7003001</v>
          </cell>
          <cell r="M13">
            <v>5176</v>
          </cell>
          <cell r="N13">
            <v>987</v>
          </cell>
          <cell r="O13">
            <v>20</v>
          </cell>
          <cell r="P13">
            <v>0</v>
          </cell>
          <cell r="Q13">
            <v>7</v>
          </cell>
          <cell r="R13">
            <v>3131</v>
          </cell>
          <cell r="S13">
            <v>940</v>
          </cell>
          <cell r="T13">
            <v>92</v>
          </cell>
        </row>
        <row r="14">
          <cell r="A14" t="str">
            <v>4329000</v>
          </cell>
          <cell r="B14" t="str">
            <v>GOOD SAMARITAN / SUFFERN</v>
          </cell>
          <cell r="C14">
            <v>266</v>
          </cell>
          <cell r="D14">
            <v>98</v>
          </cell>
          <cell r="E14">
            <v>37</v>
          </cell>
          <cell r="F14">
            <v>0</v>
          </cell>
          <cell r="G14">
            <v>32</v>
          </cell>
          <cell r="H14">
            <v>32</v>
          </cell>
          <cell r="I14">
            <v>0</v>
          </cell>
          <cell r="J14">
            <v>465</v>
          </cell>
          <cell r="L14">
            <v>4329000</v>
          </cell>
          <cell r="M14">
            <v>857</v>
          </cell>
          <cell r="N14">
            <v>490</v>
          </cell>
          <cell r="O14">
            <v>181</v>
          </cell>
          <cell r="P14">
            <v>68</v>
          </cell>
          <cell r="Q14">
            <v>0</v>
          </cell>
          <cell r="R14">
            <v>59</v>
          </cell>
          <cell r="S14">
            <v>59</v>
          </cell>
          <cell r="T14">
            <v>0</v>
          </cell>
        </row>
        <row r="15">
          <cell r="A15" t="str">
            <v>5501000</v>
          </cell>
          <cell r="B15" t="str">
            <v>HEALTHALLIANCE HOSP MARYS AVE CAMPUS</v>
          </cell>
          <cell r="C15">
            <v>0</v>
          </cell>
          <cell r="D15">
            <v>0</v>
          </cell>
          <cell r="E15">
            <v>0</v>
          </cell>
          <cell r="F15">
            <v>10</v>
          </cell>
          <cell r="G15">
            <v>137</v>
          </cell>
          <cell r="H15">
            <v>0</v>
          </cell>
          <cell r="I15">
            <v>0</v>
          </cell>
          <cell r="J15">
            <v>147</v>
          </cell>
          <cell r="L15">
            <v>5501000</v>
          </cell>
          <cell r="M15">
            <v>1248</v>
          </cell>
          <cell r="N15">
            <v>0</v>
          </cell>
          <cell r="O15">
            <v>0</v>
          </cell>
          <cell r="P15">
            <v>0</v>
          </cell>
          <cell r="Q15">
            <v>85</v>
          </cell>
          <cell r="R15">
            <v>1163</v>
          </cell>
          <cell r="S15">
            <v>0</v>
          </cell>
          <cell r="T15">
            <v>0</v>
          </cell>
        </row>
        <row r="16">
          <cell r="A16" t="str">
            <v>7001002</v>
          </cell>
          <cell r="B16" t="str">
            <v>INTERFAITH MEDICAL CENTER</v>
          </cell>
          <cell r="C16">
            <v>664</v>
          </cell>
          <cell r="D16">
            <v>124</v>
          </cell>
          <cell r="E16">
            <v>32</v>
          </cell>
          <cell r="F16">
            <v>0</v>
          </cell>
          <cell r="G16">
            <v>11</v>
          </cell>
          <cell r="H16">
            <v>0</v>
          </cell>
          <cell r="I16">
            <v>0</v>
          </cell>
          <cell r="J16">
            <v>831</v>
          </cell>
          <cell r="L16">
            <v>7001046</v>
          </cell>
          <cell r="M16">
            <v>2835</v>
          </cell>
          <cell r="N16">
            <v>2265</v>
          </cell>
          <cell r="O16">
            <v>423</v>
          </cell>
          <cell r="P16">
            <v>109</v>
          </cell>
          <cell r="Q16">
            <v>0</v>
          </cell>
          <cell r="R16">
            <v>38</v>
          </cell>
          <cell r="S16">
            <v>0</v>
          </cell>
          <cell r="T16">
            <v>0</v>
          </cell>
        </row>
        <row r="17">
          <cell r="A17" t="str">
            <v>5957001</v>
          </cell>
          <cell r="B17" t="str">
            <v>MID HUDSON VALLEY DIV OF WMC (ST FRANCIS HOSP / POUGH)</v>
          </cell>
          <cell r="C17">
            <v>307</v>
          </cell>
          <cell r="D17">
            <v>16</v>
          </cell>
          <cell r="E17">
            <v>28</v>
          </cell>
          <cell r="F17">
            <v>0</v>
          </cell>
          <cell r="G17">
            <v>154</v>
          </cell>
          <cell r="H17">
            <v>13</v>
          </cell>
          <cell r="I17">
            <v>0</v>
          </cell>
          <cell r="J17">
            <v>518</v>
          </cell>
          <cell r="L17">
            <v>5957001</v>
          </cell>
          <cell r="M17">
            <v>1311</v>
          </cell>
          <cell r="N17">
            <v>777</v>
          </cell>
          <cell r="O17">
            <v>40</v>
          </cell>
          <cell r="P17">
            <v>71</v>
          </cell>
          <cell r="Q17">
            <v>0</v>
          </cell>
          <cell r="R17">
            <v>390</v>
          </cell>
          <cell r="S17">
            <v>33</v>
          </cell>
          <cell r="T17">
            <v>0</v>
          </cell>
        </row>
        <row r="18">
          <cell r="A18" t="str">
            <v>2950002</v>
          </cell>
          <cell r="B18" t="str">
            <v>NASSAU UNIV MED CTR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908</v>
          </cell>
          <cell r="H18">
            <v>95</v>
          </cell>
          <cell r="I18">
            <v>16</v>
          </cell>
          <cell r="J18">
            <v>1019</v>
          </cell>
          <cell r="L18">
            <v>2950002</v>
          </cell>
          <cell r="M18">
            <v>2100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1871</v>
          </cell>
          <cell r="S18">
            <v>196</v>
          </cell>
          <cell r="T18">
            <v>33</v>
          </cell>
        </row>
        <row r="19">
          <cell r="A19" t="str">
            <v>4324000</v>
          </cell>
          <cell r="B19" t="str">
            <v>NYACK HOSPITAL</v>
          </cell>
          <cell r="C19">
            <v>233</v>
          </cell>
          <cell r="D19">
            <v>89</v>
          </cell>
          <cell r="E19">
            <v>29</v>
          </cell>
          <cell r="F19">
            <v>0</v>
          </cell>
          <cell r="G19">
            <v>0</v>
          </cell>
          <cell r="H19">
            <v>10</v>
          </cell>
          <cell r="I19">
            <v>0</v>
          </cell>
          <cell r="J19">
            <v>361</v>
          </cell>
          <cell r="L19">
            <v>4324000</v>
          </cell>
          <cell r="M19">
            <v>1164</v>
          </cell>
          <cell r="N19">
            <v>751</v>
          </cell>
          <cell r="O19">
            <v>287</v>
          </cell>
          <cell r="P19">
            <v>94</v>
          </cell>
          <cell r="Q19">
            <v>0</v>
          </cell>
          <cell r="R19">
            <v>0</v>
          </cell>
          <cell r="S19">
            <v>32</v>
          </cell>
          <cell r="T19">
            <v>0</v>
          </cell>
        </row>
        <row r="20">
          <cell r="A20" t="str">
            <v>7000014</v>
          </cell>
          <cell r="B20" t="str">
            <v>ST BARNABAS HOSPITAL</v>
          </cell>
          <cell r="C20">
            <v>1143</v>
          </cell>
          <cell r="D20">
            <v>60</v>
          </cell>
          <cell r="E20">
            <v>87</v>
          </cell>
          <cell r="F20">
            <v>98</v>
          </cell>
          <cell r="G20">
            <v>258</v>
          </cell>
          <cell r="H20">
            <v>0</v>
          </cell>
          <cell r="I20">
            <v>0</v>
          </cell>
          <cell r="J20">
            <v>1646</v>
          </cell>
          <cell r="L20">
            <v>7000014</v>
          </cell>
          <cell r="M20">
            <v>2911</v>
          </cell>
          <cell r="N20">
            <v>2021</v>
          </cell>
          <cell r="O20">
            <v>106</v>
          </cell>
          <cell r="P20">
            <v>154</v>
          </cell>
          <cell r="Q20">
            <v>173</v>
          </cell>
          <cell r="R20">
            <v>456</v>
          </cell>
          <cell r="S20">
            <v>0</v>
          </cell>
          <cell r="T20">
            <v>0</v>
          </cell>
        </row>
        <row r="21">
          <cell r="A21" t="str">
            <v>5149001</v>
          </cell>
          <cell r="B21" t="str">
            <v>ST CHARLES HOSPITAL</v>
          </cell>
          <cell r="C21">
            <v>11</v>
          </cell>
          <cell r="D21">
            <v>7</v>
          </cell>
          <cell r="E21">
            <v>0</v>
          </cell>
          <cell r="F21">
            <v>1</v>
          </cell>
          <cell r="G21">
            <v>685</v>
          </cell>
          <cell r="H21">
            <v>32</v>
          </cell>
          <cell r="I21">
            <v>50</v>
          </cell>
          <cell r="J21">
            <v>786</v>
          </cell>
          <cell r="L21">
            <v>5149001</v>
          </cell>
          <cell r="M21">
            <v>1978</v>
          </cell>
          <cell r="N21">
            <v>28</v>
          </cell>
          <cell r="O21">
            <v>18</v>
          </cell>
          <cell r="P21">
            <v>0</v>
          </cell>
          <cell r="Q21">
            <v>3</v>
          </cell>
          <cell r="R21">
            <v>1724</v>
          </cell>
          <cell r="S21">
            <v>81</v>
          </cell>
          <cell r="T21">
            <v>126</v>
          </cell>
        </row>
        <row r="22">
          <cell r="A22" t="str">
            <v>5907001</v>
          </cell>
          <cell r="B22" t="str">
            <v>ST JOHNS RIVERSIDE HOSPITAL</v>
          </cell>
          <cell r="C22">
            <v>2926</v>
          </cell>
          <cell r="D22">
            <v>61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2987</v>
          </cell>
          <cell r="L22">
            <v>5907001</v>
          </cell>
          <cell r="M22">
            <v>16037</v>
          </cell>
          <cell r="N22">
            <v>15709</v>
          </cell>
          <cell r="O22">
            <v>328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A23" t="str">
            <v>7002032</v>
          </cell>
          <cell r="B23" t="str">
            <v>ST LUKES / ROOSEVELT HOSP</v>
          </cell>
          <cell r="C23">
            <v>15</v>
          </cell>
          <cell r="D23">
            <v>19</v>
          </cell>
          <cell r="E23">
            <v>0</v>
          </cell>
          <cell r="F23">
            <v>9</v>
          </cell>
          <cell r="G23">
            <v>70</v>
          </cell>
          <cell r="H23">
            <v>12</v>
          </cell>
          <cell r="I23">
            <v>0</v>
          </cell>
          <cell r="J23">
            <v>125</v>
          </cell>
          <cell r="L23">
            <v>7002032</v>
          </cell>
          <cell r="M23">
            <v>1485</v>
          </cell>
          <cell r="N23">
            <v>178</v>
          </cell>
          <cell r="O23">
            <v>226</v>
          </cell>
          <cell r="P23">
            <v>0</v>
          </cell>
          <cell r="Q23">
            <v>107</v>
          </cell>
          <cell r="R23">
            <v>832</v>
          </cell>
          <cell r="S23">
            <v>143</v>
          </cell>
          <cell r="T23">
            <v>0</v>
          </cell>
        </row>
        <row r="24">
          <cell r="A24" t="str">
            <v>0101004</v>
          </cell>
          <cell r="B24" t="str">
            <v>ST PETERS HOSPITAL</v>
          </cell>
          <cell r="C24">
            <v>94</v>
          </cell>
          <cell r="D24">
            <v>74</v>
          </cell>
          <cell r="E24">
            <v>38</v>
          </cell>
          <cell r="F24">
            <v>0</v>
          </cell>
          <cell r="G24">
            <v>493</v>
          </cell>
          <cell r="H24">
            <v>146</v>
          </cell>
          <cell r="I24">
            <v>43</v>
          </cell>
          <cell r="J24">
            <v>888</v>
          </cell>
          <cell r="L24">
            <v>101004</v>
          </cell>
          <cell r="M24">
            <v>2147</v>
          </cell>
          <cell r="N24">
            <v>227</v>
          </cell>
          <cell r="O24">
            <v>179</v>
          </cell>
          <cell r="P24">
            <v>92</v>
          </cell>
          <cell r="Q24">
            <v>0</v>
          </cell>
          <cell r="R24">
            <v>1192</v>
          </cell>
          <cell r="S24">
            <v>353</v>
          </cell>
          <cell r="T24">
            <v>104</v>
          </cell>
        </row>
        <row r="25">
          <cell r="A25" t="str">
            <v>7004003</v>
          </cell>
          <cell r="B25" t="str">
            <v>STATEN ISLAND UNIV HOSP</v>
          </cell>
          <cell r="C25">
            <v>4</v>
          </cell>
          <cell r="D25">
            <v>0</v>
          </cell>
          <cell r="E25">
            <v>27</v>
          </cell>
          <cell r="F25">
            <v>1</v>
          </cell>
          <cell r="G25">
            <v>1037</v>
          </cell>
          <cell r="H25">
            <v>18</v>
          </cell>
          <cell r="I25">
            <v>50</v>
          </cell>
          <cell r="J25">
            <v>1137</v>
          </cell>
          <cell r="L25">
            <v>7004003</v>
          </cell>
          <cell r="M25">
            <v>3324</v>
          </cell>
          <cell r="N25">
            <v>12</v>
          </cell>
          <cell r="O25">
            <v>0</v>
          </cell>
          <cell r="P25">
            <v>79</v>
          </cell>
          <cell r="Q25">
            <v>3</v>
          </cell>
          <cell r="R25">
            <v>3032</v>
          </cell>
          <cell r="S25">
            <v>53</v>
          </cell>
          <cell r="T25">
            <v>146</v>
          </cell>
        </row>
      </sheetData>
      <sheetData sheetId="13">
        <row r="9">
          <cell r="A9">
            <v>1</v>
          </cell>
          <cell r="B9" t="str">
            <v>LONG ISLAND REGION</v>
          </cell>
          <cell r="C9">
            <v>676.65</v>
          </cell>
          <cell r="D9">
            <v>690.86</v>
          </cell>
          <cell r="E9">
            <v>921.66</v>
          </cell>
        </row>
        <row r="10">
          <cell r="A10">
            <v>2</v>
          </cell>
          <cell r="B10" t="str">
            <v>NEW YORK CITY REGION</v>
          </cell>
          <cell r="C10">
            <v>854.26</v>
          </cell>
          <cell r="D10">
            <v>872.2</v>
          </cell>
          <cell r="E10">
            <v>1163.5899999999999</v>
          </cell>
        </row>
        <row r="11">
          <cell r="A11">
            <v>3</v>
          </cell>
          <cell r="B11" t="str">
            <v>NO METROPOLITAN REGION</v>
          </cell>
          <cell r="C11">
            <v>723.85</v>
          </cell>
          <cell r="D11">
            <v>739.05</v>
          </cell>
          <cell r="E11">
            <v>985.96</v>
          </cell>
        </row>
        <row r="12">
          <cell r="A12">
            <v>4</v>
          </cell>
          <cell r="B12" t="str">
            <v>NORTHEASTERN REGION</v>
          </cell>
          <cell r="C12">
            <v>499.47</v>
          </cell>
          <cell r="D12">
            <v>509.96</v>
          </cell>
          <cell r="E12">
            <v>680.33</v>
          </cell>
        </row>
        <row r="13">
          <cell r="A13">
            <v>5</v>
          </cell>
          <cell r="B13" t="str">
            <v>UTICA REGION</v>
          </cell>
          <cell r="C13">
            <v>788.49</v>
          </cell>
          <cell r="D13">
            <v>805.05</v>
          </cell>
          <cell r="E13">
            <v>1074</v>
          </cell>
        </row>
        <row r="14">
          <cell r="A14">
            <v>6</v>
          </cell>
          <cell r="B14" t="str">
            <v>CENTRAL REGION</v>
          </cell>
          <cell r="C14">
            <v>824.21</v>
          </cell>
          <cell r="D14">
            <v>841.52</v>
          </cell>
          <cell r="E14">
            <v>1122.6600000000001</v>
          </cell>
        </row>
        <row r="15">
          <cell r="A15">
            <v>7</v>
          </cell>
          <cell r="B15" t="str">
            <v>ROCHESTER REGION</v>
          </cell>
          <cell r="C15">
            <v>730.36</v>
          </cell>
          <cell r="D15">
            <v>745.7</v>
          </cell>
          <cell r="E15">
            <v>994.82</v>
          </cell>
        </row>
        <row r="16">
          <cell r="A16">
            <v>8</v>
          </cell>
          <cell r="B16" t="str">
            <v>WESTERN REGION</v>
          </cell>
          <cell r="C16">
            <v>796.36</v>
          </cell>
          <cell r="D16">
            <v>813.08</v>
          </cell>
          <cell r="E16">
            <v>1084.72</v>
          </cell>
        </row>
      </sheetData>
      <sheetData sheetId="14">
        <row r="10">
          <cell r="A10">
            <v>1</v>
          </cell>
          <cell r="B10" t="str">
            <v>LONG ISLAND REGION</v>
          </cell>
          <cell r="C10">
            <v>676.65</v>
          </cell>
          <cell r="D10">
            <v>634.26</v>
          </cell>
          <cell r="E10">
            <v>42.39</v>
          </cell>
          <cell r="F10">
            <v>690.86</v>
          </cell>
          <cell r="G10">
            <v>647.58000000000004</v>
          </cell>
          <cell r="H10">
            <v>43.28</v>
          </cell>
          <cell r="I10">
            <v>921.66</v>
          </cell>
        </row>
        <row r="11">
          <cell r="A11">
            <v>2</v>
          </cell>
          <cell r="B11" t="str">
            <v>NEW YORK CITY REGION</v>
          </cell>
          <cell r="C11">
            <v>854.26</v>
          </cell>
          <cell r="D11">
            <v>786.74</v>
          </cell>
          <cell r="E11">
            <v>67.510000000000005</v>
          </cell>
          <cell r="F11">
            <v>872.2</v>
          </cell>
          <cell r="G11">
            <v>803.26</v>
          </cell>
          <cell r="H11">
            <v>68.930000000000007</v>
          </cell>
          <cell r="I11">
            <v>1163.5899999999999</v>
          </cell>
        </row>
        <row r="12">
          <cell r="A12">
            <v>3</v>
          </cell>
          <cell r="B12" t="str">
            <v>NO METROPOLITAN REGION</v>
          </cell>
          <cell r="C12">
            <v>723.85</v>
          </cell>
          <cell r="D12">
            <v>723.74</v>
          </cell>
          <cell r="E12">
            <v>0.11</v>
          </cell>
          <cell r="F12">
            <v>739.05</v>
          </cell>
          <cell r="G12">
            <v>738.94</v>
          </cell>
          <cell r="H12">
            <v>0.11</v>
          </cell>
          <cell r="I12">
            <v>985.96</v>
          </cell>
        </row>
        <row r="13">
          <cell r="A13">
            <v>4</v>
          </cell>
          <cell r="B13" t="str">
            <v>NORTHEASTERN REGION</v>
          </cell>
          <cell r="C13">
            <v>499.47</v>
          </cell>
          <cell r="D13">
            <v>499.21</v>
          </cell>
          <cell r="E13">
            <v>0.26</v>
          </cell>
          <cell r="F13">
            <v>509.96</v>
          </cell>
          <cell r="G13">
            <v>509.69</v>
          </cell>
          <cell r="H13">
            <v>0.27</v>
          </cell>
          <cell r="I13">
            <v>680.33</v>
          </cell>
        </row>
        <row r="14">
          <cell r="A14">
            <v>5</v>
          </cell>
          <cell r="B14" t="str">
            <v>UTICA REGION</v>
          </cell>
          <cell r="C14">
            <v>788.49</v>
          </cell>
          <cell r="D14">
            <v>788.49</v>
          </cell>
          <cell r="E14">
            <v>0</v>
          </cell>
          <cell r="F14">
            <v>805.05</v>
          </cell>
          <cell r="G14">
            <v>805.05</v>
          </cell>
          <cell r="H14">
            <v>0</v>
          </cell>
          <cell r="I14">
            <v>1074</v>
          </cell>
        </row>
        <row r="15">
          <cell r="A15">
            <v>6</v>
          </cell>
          <cell r="B15" t="str">
            <v>CENTRAL REGION</v>
          </cell>
          <cell r="C15">
            <v>824.21</v>
          </cell>
          <cell r="D15">
            <v>823.74</v>
          </cell>
          <cell r="E15">
            <v>0.48</v>
          </cell>
          <cell r="F15">
            <v>841.52</v>
          </cell>
          <cell r="G15">
            <v>841.04</v>
          </cell>
          <cell r="H15">
            <v>0.49</v>
          </cell>
          <cell r="I15">
            <v>1122.6600000000001</v>
          </cell>
        </row>
        <row r="16">
          <cell r="A16">
            <v>7</v>
          </cell>
          <cell r="B16" t="str">
            <v>ROCHESTER REGION</v>
          </cell>
          <cell r="C16">
            <v>730.36</v>
          </cell>
          <cell r="D16">
            <v>730.36</v>
          </cell>
          <cell r="E16">
            <v>0</v>
          </cell>
          <cell r="F16">
            <v>745.7</v>
          </cell>
          <cell r="G16">
            <v>745.7</v>
          </cell>
          <cell r="H16">
            <v>0</v>
          </cell>
          <cell r="I16">
            <v>994.82</v>
          </cell>
        </row>
        <row r="17">
          <cell r="A17">
            <v>8</v>
          </cell>
          <cell r="B17" t="str">
            <v>WESTERN REGION</v>
          </cell>
          <cell r="C17">
            <v>796.36</v>
          </cell>
          <cell r="D17">
            <v>788.73</v>
          </cell>
          <cell r="E17">
            <v>7.63</v>
          </cell>
          <cell r="F17">
            <v>813.08</v>
          </cell>
          <cell r="G17">
            <v>805.29</v>
          </cell>
          <cell r="H17">
            <v>7.79</v>
          </cell>
          <cell r="I17">
            <v>1084.72</v>
          </cell>
        </row>
      </sheetData>
      <sheetData sheetId="15"/>
      <sheetData sheetId="16">
        <row r="8">
          <cell r="A8" t="str">
            <v>0101004</v>
          </cell>
          <cell r="B8" t="str">
            <v>ST PETERS HOSPITAL</v>
          </cell>
          <cell r="C8">
            <v>4</v>
          </cell>
          <cell r="D8">
            <v>2901939</v>
          </cell>
          <cell r="E8">
            <v>3096369</v>
          </cell>
          <cell r="F8">
            <v>5868</v>
          </cell>
        </row>
        <row r="9">
          <cell r="A9" t="str">
            <v>0303001</v>
          </cell>
          <cell r="B9" t="str">
            <v>UNITED HEALTH SERVICES, INC</v>
          </cell>
          <cell r="C9">
            <v>6</v>
          </cell>
          <cell r="D9">
            <v>1328172</v>
          </cell>
          <cell r="E9">
            <v>1417160</v>
          </cell>
          <cell r="F9">
            <v>1320</v>
          </cell>
        </row>
        <row r="10">
          <cell r="A10" t="str">
            <v>1302000</v>
          </cell>
          <cell r="B10" t="str">
            <v>ST FRANCIS HOSP / POUGH</v>
          </cell>
          <cell r="C10">
            <v>3</v>
          </cell>
          <cell r="D10">
            <v>2465514</v>
          </cell>
          <cell r="E10">
            <v>2630703</v>
          </cell>
          <cell r="F10">
            <v>2611</v>
          </cell>
        </row>
        <row r="11">
          <cell r="A11" t="str">
            <v>1401005</v>
          </cell>
          <cell r="B11" t="str">
            <v>ERIE COUNTY MEDICAL CENTER</v>
          </cell>
          <cell r="C11">
            <v>8</v>
          </cell>
          <cell r="D11">
            <v>3591477</v>
          </cell>
          <cell r="E11">
            <v>3832106</v>
          </cell>
          <cell r="F11">
            <v>5097</v>
          </cell>
        </row>
        <row r="12">
          <cell r="A12" t="str">
            <v>1401006</v>
          </cell>
          <cell r="B12" t="str">
            <v>SHEEHAN MEMORIAL EMERGENCY</v>
          </cell>
          <cell r="C12">
            <v>8</v>
          </cell>
          <cell r="D12">
            <v>2382359</v>
          </cell>
          <cell r="E12">
            <v>2541977</v>
          </cell>
          <cell r="F12">
            <v>2907</v>
          </cell>
        </row>
        <row r="13">
          <cell r="A13" t="str">
            <v>2950002</v>
          </cell>
          <cell r="B13" t="str">
            <v>NASSAU UNIV MED CTR</v>
          </cell>
          <cell r="C13">
            <v>1</v>
          </cell>
          <cell r="D13">
            <v>3312977</v>
          </cell>
          <cell r="E13">
            <v>3534946</v>
          </cell>
          <cell r="F13">
            <v>5470</v>
          </cell>
        </row>
        <row r="14">
          <cell r="A14" t="str">
            <v>3301008</v>
          </cell>
          <cell r="B14" t="str">
            <v>CROUSE HOSPITAL</v>
          </cell>
          <cell r="C14">
            <v>6</v>
          </cell>
          <cell r="D14">
            <v>2724150</v>
          </cell>
          <cell r="E14">
            <v>2906668</v>
          </cell>
          <cell r="F14">
            <v>3926</v>
          </cell>
        </row>
        <row r="15">
          <cell r="A15" t="str">
            <v>3402000</v>
          </cell>
          <cell r="B15" t="str">
            <v>GENEVA GENERAL HOSPITAL</v>
          </cell>
          <cell r="C15">
            <v>7</v>
          </cell>
          <cell r="D15">
            <v>1141062</v>
          </cell>
          <cell r="E15">
            <v>1217513</v>
          </cell>
          <cell r="F15">
            <v>1667</v>
          </cell>
        </row>
        <row r="16">
          <cell r="A16" t="str">
            <v>3535001</v>
          </cell>
          <cell r="B16" t="str">
            <v>BON SECOURS COMMUNITY HOSP</v>
          </cell>
          <cell r="C16">
            <v>3</v>
          </cell>
          <cell r="D16">
            <v>1223041</v>
          </cell>
          <cell r="E16">
            <v>1304985</v>
          </cell>
          <cell r="F16">
            <v>1403</v>
          </cell>
        </row>
        <row r="17">
          <cell r="A17" t="str">
            <v>4102003</v>
          </cell>
          <cell r="B17" t="str">
            <v>SETON HEALTH SYSTEMS</v>
          </cell>
          <cell r="C17">
            <v>4</v>
          </cell>
          <cell r="D17">
            <v>330832</v>
          </cell>
          <cell r="E17">
            <v>352998</v>
          </cell>
          <cell r="F17">
            <v>1038</v>
          </cell>
        </row>
        <row r="18">
          <cell r="A18" t="str">
            <v>4324000</v>
          </cell>
          <cell r="B18" t="str">
            <v>NYACK HOSPITAL</v>
          </cell>
          <cell r="C18">
            <v>3</v>
          </cell>
          <cell r="D18">
            <v>2124493</v>
          </cell>
          <cell r="E18">
            <v>2266834</v>
          </cell>
          <cell r="F18">
            <v>1571</v>
          </cell>
        </row>
        <row r="19">
          <cell r="A19" t="str">
            <v>4429000</v>
          </cell>
          <cell r="B19" t="str">
            <v>CANTON-POTSDAM HOSPITAL</v>
          </cell>
          <cell r="C19">
            <v>5</v>
          </cell>
          <cell r="D19">
            <v>1677474</v>
          </cell>
          <cell r="E19">
            <v>1789865</v>
          </cell>
          <cell r="F19">
            <v>2270</v>
          </cell>
        </row>
        <row r="20">
          <cell r="A20" t="str">
            <v>5127000</v>
          </cell>
          <cell r="B20" t="str">
            <v>EASTERN LONG ISLAND HOSPITAL</v>
          </cell>
          <cell r="C20">
            <v>1</v>
          </cell>
          <cell r="D20">
            <v>1676596</v>
          </cell>
          <cell r="E20">
            <v>1788928</v>
          </cell>
          <cell r="F20">
            <v>2398</v>
          </cell>
        </row>
        <row r="21">
          <cell r="A21" t="str">
            <v>5263000</v>
          </cell>
          <cell r="B21" t="str">
            <v>CATSKILL REGIONAL MED CTR</v>
          </cell>
          <cell r="C21">
            <v>3</v>
          </cell>
          <cell r="D21">
            <v>2160556</v>
          </cell>
          <cell r="E21">
            <v>2305313</v>
          </cell>
          <cell r="F21">
            <v>3175</v>
          </cell>
        </row>
        <row r="22">
          <cell r="A22" t="str">
            <v>5501001</v>
          </cell>
          <cell r="B22" t="str">
            <v>KINGSTON HOSPITAL</v>
          </cell>
          <cell r="C22">
            <v>3</v>
          </cell>
          <cell r="D22">
            <v>1388262</v>
          </cell>
          <cell r="E22">
            <v>1481276</v>
          </cell>
          <cell r="F22">
            <v>2401</v>
          </cell>
        </row>
        <row r="23">
          <cell r="A23" t="str">
            <v>5904000</v>
          </cell>
          <cell r="B23" t="str">
            <v>SOUND SHORE MEDICAL CENTER</v>
          </cell>
          <cell r="C23">
            <v>3</v>
          </cell>
          <cell r="D23">
            <v>2654035</v>
          </cell>
          <cell r="E23">
            <v>2831855</v>
          </cell>
          <cell r="F23">
            <v>4555</v>
          </cell>
        </row>
        <row r="24">
          <cell r="A24" t="str">
            <v>5907001</v>
          </cell>
          <cell r="B24" t="str">
            <v>ST JOHNS RIVERSIDE HOSPITAL</v>
          </cell>
          <cell r="C24">
            <v>3</v>
          </cell>
          <cell r="D24">
            <v>11122263</v>
          </cell>
          <cell r="E24">
            <v>11867455</v>
          </cell>
          <cell r="F24">
            <v>18391</v>
          </cell>
        </row>
        <row r="25">
          <cell r="A25" t="str">
            <v>7000001</v>
          </cell>
          <cell r="B25" t="str">
            <v>BRONX-LEBANON HOSPITAL CTR</v>
          </cell>
          <cell r="C25">
            <v>2</v>
          </cell>
          <cell r="D25">
            <v>9591910</v>
          </cell>
          <cell r="E25">
            <v>10234568</v>
          </cell>
          <cell r="F25">
            <v>10342</v>
          </cell>
        </row>
        <row r="26">
          <cell r="A26" t="str">
            <v>7000002</v>
          </cell>
          <cell r="B26" t="str">
            <v>JACOBI MEDICAL CENTER</v>
          </cell>
          <cell r="C26">
            <v>2</v>
          </cell>
          <cell r="D26">
            <v>4929590</v>
          </cell>
          <cell r="E26">
            <v>5259873</v>
          </cell>
          <cell r="F26">
            <v>4606</v>
          </cell>
        </row>
        <row r="27">
          <cell r="A27" t="str">
            <v>7000014</v>
          </cell>
          <cell r="B27" t="str">
            <v>ST BARNABAS HOSPITAL</v>
          </cell>
          <cell r="C27">
            <v>2</v>
          </cell>
          <cell r="D27">
            <v>8563987</v>
          </cell>
          <cell r="E27">
            <v>9137774</v>
          </cell>
          <cell r="F27">
            <v>17966</v>
          </cell>
        </row>
        <row r="28">
          <cell r="A28" t="str">
            <v>7001003</v>
          </cell>
          <cell r="B28" t="str">
            <v>BROOKLYN HOSPITAL</v>
          </cell>
          <cell r="C28">
            <v>2</v>
          </cell>
          <cell r="D28">
            <v>3410826</v>
          </cell>
          <cell r="E28">
            <v>3639351</v>
          </cell>
          <cell r="F28">
            <v>3160</v>
          </cell>
        </row>
        <row r="29">
          <cell r="A29" t="str">
            <v>7001009</v>
          </cell>
          <cell r="B29" t="str">
            <v>CONEY ISLAND HOSPITAL</v>
          </cell>
          <cell r="C29">
            <v>2</v>
          </cell>
          <cell r="D29">
            <v>4013368</v>
          </cell>
          <cell r="E29">
            <v>4282264</v>
          </cell>
          <cell r="F29">
            <v>4041</v>
          </cell>
        </row>
        <row r="30">
          <cell r="A30" t="str">
            <v>7001016</v>
          </cell>
          <cell r="B30" t="str">
            <v>KINGS COUNTY HOSPITAL CENTER</v>
          </cell>
          <cell r="C30">
            <v>2</v>
          </cell>
          <cell r="D30">
            <v>7254480</v>
          </cell>
          <cell r="E30">
            <v>7740530</v>
          </cell>
          <cell r="F30">
            <v>6946</v>
          </cell>
        </row>
        <row r="31">
          <cell r="A31" t="str">
            <v>7001019</v>
          </cell>
          <cell r="B31" t="str">
            <v>LUTHERAN MEDICAL CENTER</v>
          </cell>
          <cell r="C31">
            <v>2</v>
          </cell>
          <cell r="D31">
            <v>2885441</v>
          </cell>
          <cell r="E31">
            <v>3078766</v>
          </cell>
          <cell r="F31">
            <v>4126</v>
          </cell>
        </row>
        <row r="32">
          <cell r="A32" t="str">
            <v>7001024</v>
          </cell>
          <cell r="B32" t="str">
            <v>ST JOHNS EPISCOPAL SO SHORE</v>
          </cell>
          <cell r="C32">
            <v>2</v>
          </cell>
          <cell r="D32">
            <v>4655272</v>
          </cell>
          <cell r="E32">
            <v>4967175</v>
          </cell>
          <cell r="F32">
            <v>8387</v>
          </cell>
        </row>
        <row r="33">
          <cell r="A33" t="str">
            <v>7001045</v>
          </cell>
          <cell r="B33" t="str">
            <v>WOODHULL MEDICAL</v>
          </cell>
          <cell r="C33">
            <v>2</v>
          </cell>
          <cell r="D33">
            <v>8202403</v>
          </cell>
          <cell r="E33">
            <v>8751964</v>
          </cell>
          <cell r="F33">
            <v>9730</v>
          </cell>
        </row>
        <row r="34">
          <cell r="A34" t="str">
            <v>7001046</v>
          </cell>
          <cell r="B34" t="str">
            <v>INTERFAITH MEDICAL CENTER</v>
          </cell>
          <cell r="C34">
            <v>2</v>
          </cell>
          <cell r="D34">
            <v>4203811</v>
          </cell>
          <cell r="E34">
            <v>4485466</v>
          </cell>
          <cell r="F34">
            <v>6091</v>
          </cell>
        </row>
        <row r="35">
          <cell r="A35" t="str">
            <v>7002001</v>
          </cell>
          <cell r="B35" t="str">
            <v>BELLEVUE HOSPITAL CENTER</v>
          </cell>
          <cell r="C35">
            <v>2</v>
          </cell>
          <cell r="D35">
            <v>6483206</v>
          </cell>
          <cell r="E35">
            <v>6917581</v>
          </cell>
          <cell r="F35">
            <v>6023</v>
          </cell>
        </row>
        <row r="36">
          <cell r="A36" t="str">
            <v>7002002</v>
          </cell>
          <cell r="B36" t="str">
            <v>BETH ISRAEL MEDICAL CENTER</v>
          </cell>
          <cell r="C36">
            <v>2</v>
          </cell>
          <cell r="D36">
            <v>9741566</v>
          </cell>
          <cell r="E36">
            <v>10394251</v>
          </cell>
          <cell r="F36">
            <v>20775</v>
          </cell>
        </row>
        <row r="37">
          <cell r="A37" t="str">
            <v>7002009</v>
          </cell>
          <cell r="B37" t="str">
            <v>HARLEM HOSPITAL CENTER</v>
          </cell>
          <cell r="C37">
            <v>2</v>
          </cell>
          <cell r="D37">
            <v>5230063</v>
          </cell>
          <cell r="E37">
            <v>5580477</v>
          </cell>
          <cell r="F37">
            <v>3791</v>
          </cell>
        </row>
        <row r="38">
          <cell r="A38" t="str">
            <v>7002021</v>
          </cell>
          <cell r="B38" t="str">
            <v>METROPOLITAN HOSPITAL CENTER</v>
          </cell>
          <cell r="C38">
            <v>2</v>
          </cell>
          <cell r="D38">
            <v>4753275</v>
          </cell>
          <cell r="E38">
            <v>5071744</v>
          </cell>
          <cell r="F38">
            <v>6536</v>
          </cell>
        </row>
        <row r="39">
          <cell r="A39" t="str">
            <v>7002032</v>
          </cell>
          <cell r="B39" t="str">
            <v>ST LUKES / ROOSEVELT HOSP</v>
          </cell>
          <cell r="C39">
            <v>2</v>
          </cell>
          <cell r="D39">
            <v>9425377</v>
          </cell>
          <cell r="E39">
            <v>10056877</v>
          </cell>
          <cell r="F39">
            <v>9644</v>
          </cell>
        </row>
        <row r="40">
          <cell r="A40" t="str">
            <v>7003001</v>
          </cell>
          <cell r="B40" t="str">
            <v>FLUSHING HOSPITAL MED CTR</v>
          </cell>
          <cell r="C40">
            <v>2</v>
          </cell>
          <cell r="D40">
            <v>5055037</v>
          </cell>
          <cell r="E40">
            <v>5393724</v>
          </cell>
          <cell r="F40">
            <v>9071</v>
          </cell>
        </row>
        <row r="41">
          <cell r="A41" t="str">
            <v>7003007</v>
          </cell>
          <cell r="B41" t="str">
            <v>QUEENS HOSPITAL CENTER</v>
          </cell>
          <cell r="C41">
            <v>2</v>
          </cell>
          <cell r="D41">
            <v>7459554</v>
          </cell>
          <cell r="E41">
            <v>7959344</v>
          </cell>
          <cell r="F41">
            <v>5547</v>
          </cell>
        </row>
        <row r="42">
          <cell r="A42" t="str">
            <v>7003027</v>
          </cell>
          <cell r="B42" t="str">
            <v>CARITAS HEALTH CARE</v>
          </cell>
          <cell r="C42">
            <v>2</v>
          </cell>
          <cell r="D42">
            <v>8535413</v>
          </cell>
          <cell r="E42">
            <v>9107286</v>
          </cell>
          <cell r="F42">
            <v>6019</v>
          </cell>
        </row>
        <row r="43">
          <cell r="A43" t="str">
            <v>7004003</v>
          </cell>
          <cell r="B43" t="str">
            <v>STATEN ISLAND UNIV HOSP</v>
          </cell>
          <cell r="C43">
            <v>2</v>
          </cell>
          <cell r="D43">
            <v>5891516</v>
          </cell>
          <cell r="E43">
            <v>6286248</v>
          </cell>
          <cell r="F43">
            <v>7420</v>
          </cell>
        </row>
        <row r="44">
          <cell r="A44" t="str">
            <v>7004010</v>
          </cell>
          <cell r="B44" t="str">
            <v>RICHMOND UNIVERSITY MEDICAL CENTER</v>
          </cell>
          <cell r="C44">
            <v>2</v>
          </cell>
          <cell r="D44">
            <v>10550052</v>
          </cell>
          <cell r="E44">
            <v>11256905</v>
          </cell>
          <cell r="F44">
            <v>13198</v>
          </cell>
        </row>
      </sheetData>
      <sheetData sheetId="17"/>
      <sheetData sheetId="18">
        <row r="6">
          <cell r="A6" t="str">
            <v>1623001</v>
          </cell>
          <cell r="B6">
            <v>1623001</v>
          </cell>
          <cell r="C6" t="str">
            <v>ADIRONDACK MEDICAL CTR</v>
          </cell>
          <cell r="D6">
            <v>1</v>
          </cell>
          <cell r="E6">
            <v>5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 t="str">
            <v>0101000</v>
          </cell>
          <cell r="B7">
            <v>101000</v>
          </cell>
          <cell r="C7" t="str">
            <v>ALBANY MED CTR</v>
          </cell>
          <cell r="D7">
            <v>1</v>
          </cell>
          <cell r="E7">
            <v>4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A8" t="str">
            <v>1624000</v>
          </cell>
          <cell r="B8">
            <v>1624000</v>
          </cell>
          <cell r="C8" t="str">
            <v>ALICE HYDE MED CTR</v>
          </cell>
          <cell r="D8">
            <v>3</v>
          </cell>
          <cell r="E8">
            <v>5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A9" t="str">
            <v>0701000</v>
          </cell>
          <cell r="B9">
            <v>701000</v>
          </cell>
          <cell r="C9" t="str">
            <v>ARNOT OGDEN MED CTR</v>
          </cell>
          <cell r="D9">
            <v>2</v>
          </cell>
          <cell r="E9">
            <v>6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A10" t="str">
            <v>0501000</v>
          </cell>
          <cell r="B10">
            <v>501000</v>
          </cell>
          <cell r="C10" t="str">
            <v>AUBURN MEMORIAL HOSP</v>
          </cell>
          <cell r="D10">
            <v>1</v>
          </cell>
          <cell r="E10">
            <v>6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A11" t="str">
            <v>3801000</v>
          </cell>
          <cell r="B11">
            <v>3801000</v>
          </cell>
          <cell r="C11" t="str">
            <v>AURELIA OSBORN FOX</v>
          </cell>
          <cell r="D11">
            <v>2</v>
          </cell>
          <cell r="E11">
            <v>5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A12" t="str">
            <v>7002001</v>
          </cell>
          <cell r="B12">
            <v>7002001</v>
          </cell>
          <cell r="C12" t="str">
            <v>BELLEVUE HOSPITAL CTR</v>
          </cell>
          <cell r="D12">
            <v>2</v>
          </cell>
          <cell r="E12">
            <v>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A13" t="str">
            <v>1427000</v>
          </cell>
          <cell r="B13">
            <v>1427000</v>
          </cell>
          <cell r="C13" t="str">
            <v>BERTRAND CHAFFEE HOSP</v>
          </cell>
          <cell r="D13">
            <v>2</v>
          </cell>
          <cell r="E13">
            <v>8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A14" t="str">
            <v>7002002</v>
          </cell>
          <cell r="B14">
            <v>7002002</v>
          </cell>
          <cell r="C14" t="str">
            <v>BETH ISRAEL MED CTR</v>
          </cell>
          <cell r="D14">
            <v>3</v>
          </cell>
          <cell r="E14">
            <v>2</v>
          </cell>
          <cell r="F14">
            <v>617220.30000000005</v>
          </cell>
          <cell r="G14">
            <v>4396</v>
          </cell>
          <cell r="H14">
            <v>140.4</v>
          </cell>
          <cell r="I14">
            <v>-14.04</v>
          </cell>
          <cell r="J14">
            <v>126.36000000000001</v>
          </cell>
        </row>
        <row r="15">
          <cell r="A15" t="str">
            <v>7001041</v>
          </cell>
          <cell r="B15">
            <v>7001041</v>
          </cell>
          <cell r="C15" t="str">
            <v>BETH ISRAEL/KINGS HIGHWAY</v>
          </cell>
          <cell r="D15">
            <v>3</v>
          </cell>
          <cell r="E15">
            <v>2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A16" t="str">
            <v>5957000</v>
          </cell>
          <cell r="B16">
            <v>5957000</v>
          </cell>
          <cell r="C16" t="str">
            <v>BLYTHEDALE CHILDRENS HOSP</v>
          </cell>
          <cell r="D16">
            <v>2</v>
          </cell>
          <cell r="E16">
            <v>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 t="str">
            <v>3535001</v>
          </cell>
          <cell r="B17">
            <v>3535001</v>
          </cell>
          <cell r="C17" t="str">
            <v>BON SECOURS COMMUNITY</v>
          </cell>
          <cell r="D17">
            <v>1</v>
          </cell>
          <cell r="E17">
            <v>3</v>
          </cell>
          <cell r="F17">
            <v>112986.28</v>
          </cell>
          <cell r="G17">
            <v>1749</v>
          </cell>
          <cell r="H17">
            <v>64.599999999999994</v>
          </cell>
          <cell r="I17">
            <v>-6.46</v>
          </cell>
          <cell r="J17">
            <v>58.139999999999993</v>
          </cell>
        </row>
        <row r="18">
          <cell r="A18" t="str">
            <v>7000001</v>
          </cell>
          <cell r="B18">
            <v>7000001</v>
          </cell>
          <cell r="C18" t="str">
            <v>BRONX-LEBANON HOSP CTR</v>
          </cell>
          <cell r="D18">
            <v>2</v>
          </cell>
          <cell r="E18">
            <v>2</v>
          </cell>
          <cell r="F18">
            <v>230496.72</v>
          </cell>
          <cell r="G18">
            <v>3846</v>
          </cell>
          <cell r="H18">
            <v>59.93</v>
          </cell>
          <cell r="I18">
            <v>-5.99</v>
          </cell>
          <cell r="J18">
            <v>53.94</v>
          </cell>
        </row>
        <row r="19">
          <cell r="A19" t="str">
            <v>7001002</v>
          </cell>
          <cell r="B19">
            <v>7001046</v>
          </cell>
          <cell r="C19" t="str">
            <v>BROOKDALE - INTERFAITH MEDICAL CENTER</v>
          </cell>
          <cell r="D19">
            <v>2</v>
          </cell>
          <cell r="E19">
            <v>2</v>
          </cell>
          <cell r="F19">
            <v>90837.09</v>
          </cell>
          <cell r="G19">
            <v>1929</v>
          </cell>
          <cell r="H19">
            <v>47.09</v>
          </cell>
          <cell r="I19">
            <v>-4.71</v>
          </cell>
          <cell r="J19">
            <v>42.38</v>
          </cell>
        </row>
        <row r="20">
          <cell r="A20" t="str">
            <v>5123000</v>
          </cell>
          <cell r="B20">
            <v>5123000</v>
          </cell>
          <cell r="C20" t="str">
            <v>BROOKHAVEN MEM HOSP</v>
          </cell>
          <cell r="D20">
            <v>2</v>
          </cell>
          <cell r="E20">
            <v>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A21" t="str">
            <v>7001003</v>
          </cell>
          <cell r="B21">
            <v>7001003</v>
          </cell>
          <cell r="C21" t="str">
            <v>BROOKLYN HOSPITAL</v>
          </cell>
          <cell r="D21">
            <v>2</v>
          </cell>
          <cell r="E21">
            <v>2</v>
          </cell>
          <cell r="F21">
            <v>160456.84</v>
          </cell>
          <cell r="G21">
            <v>1228</v>
          </cell>
          <cell r="H21">
            <v>130.66999999999999</v>
          </cell>
          <cell r="I21">
            <v>-13.07</v>
          </cell>
          <cell r="J21">
            <v>117.6</v>
          </cell>
        </row>
        <row r="22">
          <cell r="A22" t="str">
            <v>0601000</v>
          </cell>
          <cell r="B22">
            <v>601000</v>
          </cell>
          <cell r="C22" t="str">
            <v>BROOKS MEMORIAL HOSP</v>
          </cell>
          <cell r="D22">
            <v>2</v>
          </cell>
          <cell r="E22">
            <v>8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A23" t="str">
            <v>5902002</v>
          </cell>
          <cell r="B23">
            <v>5902002</v>
          </cell>
          <cell r="C23" t="str">
            <v>BURKE REHAB CTR</v>
          </cell>
          <cell r="D23">
            <v>1</v>
          </cell>
          <cell r="E23">
            <v>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A24" t="str">
            <v>7000011</v>
          </cell>
          <cell r="B24">
            <v>7000011</v>
          </cell>
          <cell r="C24" t="str">
            <v>CALVARY HOSPITAL</v>
          </cell>
          <cell r="D24">
            <v>1</v>
          </cell>
          <cell r="E24">
            <v>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A25" t="str">
            <v>4429000</v>
          </cell>
          <cell r="B25">
            <v>4429000</v>
          </cell>
          <cell r="C25" t="str">
            <v>CANTON-POTSDAM HOSP</v>
          </cell>
          <cell r="D25">
            <v>3</v>
          </cell>
          <cell r="E25">
            <v>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A26" t="str">
            <v>2238700</v>
          </cell>
          <cell r="B26">
            <v>2238001</v>
          </cell>
          <cell r="C26" t="str">
            <v>CARTHAGE AREA HOSP</v>
          </cell>
          <cell r="D26">
            <v>2</v>
          </cell>
          <cell r="E26">
            <v>9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A27" t="str">
            <v>5263700</v>
          </cell>
          <cell r="B27">
            <v>5263700</v>
          </cell>
          <cell r="C27" t="str">
            <v>CATSKILL REGIONAL / G HERMANN</v>
          </cell>
          <cell r="D27">
            <v>3</v>
          </cell>
          <cell r="E27">
            <v>3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A28" t="str">
            <v>5263000</v>
          </cell>
          <cell r="B28">
            <v>5263000</v>
          </cell>
          <cell r="C28" t="str">
            <v>CATSKILL REGIONAL MED CTR</v>
          </cell>
          <cell r="D28">
            <v>3</v>
          </cell>
          <cell r="E28">
            <v>3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 t="str">
            <v>5401001</v>
          </cell>
          <cell r="B29">
            <v>5401001</v>
          </cell>
          <cell r="C29" t="str">
            <v>CAYUGA MEDICAL CENTER</v>
          </cell>
          <cell r="D29">
            <v>1</v>
          </cell>
          <cell r="E29">
            <v>6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 t="str">
            <v>0901001</v>
          </cell>
          <cell r="B30">
            <v>901001</v>
          </cell>
          <cell r="C30" t="str">
            <v>CHAMPLAIN VALLEY PHYSICIANS</v>
          </cell>
          <cell r="D30">
            <v>3</v>
          </cell>
          <cell r="E30">
            <v>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A31" t="str">
            <v>0824000</v>
          </cell>
          <cell r="B31">
            <v>824000</v>
          </cell>
          <cell r="C31" t="str">
            <v>CHENANGO MEM HOSP</v>
          </cell>
          <cell r="D31">
            <v>1</v>
          </cell>
          <cell r="E31">
            <v>5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A32" t="str">
            <v>4401000</v>
          </cell>
          <cell r="B32">
            <v>4401000</v>
          </cell>
          <cell r="C32" t="str">
            <v>CLAXTON-HEPBURN MED CTR</v>
          </cell>
          <cell r="D32">
            <v>1</v>
          </cell>
          <cell r="E32">
            <v>5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A33" t="str">
            <v>3421000</v>
          </cell>
          <cell r="B33">
            <v>3421000</v>
          </cell>
          <cell r="C33" t="str">
            <v>CLIFTON SPRINGS HOSP</v>
          </cell>
          <cell r="D33">
            <v>3</v>
          </cell>
          <cell r="E33">
            <v>7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A34" t="str">
            <v>4458701</v>
          </cell>
          <cell r="B34">
            <v>4458701</v>
          </cell>
          <cell r="C34" t="str">
            <v>CLIFTON-FINE HOSP</v>
          </cell>
          <cell r="D34">
            <v>3</v>
          </cell>
          <cell r="E34">
            <v>5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A35" t="str">
            <v>4720001</v>
          </cell>
          <cell r="B35">
            <v>4720001</v>
          </cell>
          <cell r="C35" t="str">
            <v>COBLESKILL REGIONAL HOSP</v>
          </cell>
          <cell r="D35">
            <v>2</v>
          </cell>
          <cell r="E35">
            <v>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A36" t="str">
            <v>1001000</v>
          </cell>
          <cell r="B36">
            <v>1001000</v>
          </cell>
          <cell r="C36" t="str">
            <v>COLUMBIA MEMORIAL</v>
          </cell>
          <cell r="D36">
            <v>3</v>
          </cell>
          <cell r="E36">
            <v>3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A37" t="str">
            <v>2625000</v>
          </cell>
          <cell r="B37">
            <v>2625000</v>
          </cell>
          <cell r="C37" t="str">
            <v>COMMUNITY MEM HOSP</v>
          </cell>
          <cell r="D37">
            <v>3</v>
          </cell>
          <cell r="E37">
            <v>5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A38" t="str">
            <v>7001009</v>
          </cell>
          <cell r="B38">
            <v>7001009</v>
          </cell>
          <cell r="C38" t="str">
            <v>CONEY ISLAND HOSPITAL</v>
          </cell>
          <cell r="D38">
            <v>2</v>
          </cell>
          <cell r="E38">
            <v>2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A39" t="str">
            <v>5001000</v>
          </cell>
          <cell r="B39">
            <v>5001000</v>
          </cell>
          <cell r="C39" t="str">
            <v>CORNING HOSPITAL</v>
          </cell>
          <cell r="D39">
            <v>3</v>
          </cell>
          <cell r="E39">
            <v>6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A40" t="str">
            <v>1101000</v>
          </cell>
          <cell r="B40">
            <v>1101000</v>
          </cell>
          <cell r="C40" t="str">
            <v>CORTLAND REGIONAL MED CTR</v>
          </cell>
          <cell r="D40">
            <v>3</v>
          </cell>
          <cell r="E40">
            <v>6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A41" t="str">
            <v>3301008</v>
          </cell>
          <cell r="B41">
            <v>3301008</v>
          </cell>
          <cell r="C41" t="str">
            <v>CROUSE HOSPITAL</v>
          </cell>
          <cell r="D41">
            <v>1</v>
          </cell>
          <cell r="E41">
            <v>6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A42" t="str">
            <v>0226700</v>
          </cell>
          <cell r="B42">
            <v>226700</v>
          </cell>
          <cell r="C42" t="str">
            <v>CUBA MEMORIAL HOSP</v>
          </cell>
          <cell r="D42">
            <v>1</v>
          </cell>
          <cell r="E42">
            <v>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A43" t="str">
            <v>1229700</v>
          </cell>
          <cell r="B43">
            <v>1229700</v>
          </cell>
          <cell r="C43" t="str">
            <v>DELAWARE VALLEY HOSP</v>
          </cell>
          <cell r="D43">
            <v>3</v>
          </cell>
          <cell r="E43">
            <v>3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A44" t="str">
            <v>5127000</v>
          </cell>
          <cell r="B44">
            <v>5127000</v>
          </cell>
          <cell r="C44" t="str">
            <v>EASTERN LONG ISLAND</v>
          </cell>
          <cell r="D44">
            <v>1</v>
          </cell>
          <cell r="E44">
            <v>1</v>
          </cell>
          <cell r="F44">
            <v>226872.16</v>
          </cell>
          <cell r="G44">
            <v>2535</v>
          </cell>
          <cell r="H44">
            <v>89.5</v>
          </cell>
          <cell r="I44">
            <v>-8.9499999999999993</v>
          </cell>
          <cell r="J44">
            <v>80.55</v>
          </cell>
        </row>
        <row r="45">
          <cell r="A45" t="str">
            <v>3101000</v>
          </cell>
          <cell r="B45">
            <v>3101000</v>
          </cell>
          <cell r="C45" t="str">
            <v>EASTERN NIAGARA HOSP LOCKPORT</v>
          </cell>
          <cell r="D45">
            <v>3</v>
          </cell>
          <cell r="E45">
            <v>8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A46" t="str">
            <v>4423701</v>
          </cell>
          <cell r="B46">
            <v>4423000</v>
          </cell>
          <cell r="C46" t="str">
            <v>EJ NOBLE / GOUVERNEUR</v>
          </cell>
          <cell r="D46">
            <v>3</v>
          </cell>
          <cell r="E46">
            <v>5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A47" t="str">
            <v>1552701</v>
          </cell>
          <cell r="B47">
            <v>1552701</v>
          </cell>
          <cell r="C47" t="str">
            <v>ELIZABETHTOWN COMM HOSP</v>
          </cell>
          <cell r="D47">
            <v>1</v>
          </cell>
          <cell r="E47">
            <v>4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A48" t="str">
            <v>5526700</v>
          </cell>
          <cell r="B48">
            <v>5526700</v>
          </cell>
          <cell r="C48" t="str">
            <v>ELLENVILLE REGIONAL HOSP</v>
          </cell>
          <cell r="D48">
            <v>3</v>
          </cell>
          <cell r="E48">
            <v>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A49" t="str">
            <v>4601001</v>
          </cell>
          <cell r="B49">
            <v>4601001</v>
          </cell>
          <cell r="C49" t="str">
            <v>ELLIS HOSPITAL</v>
          </cell>
          <cell r="D49">
            <v>3</v>
          </cell>
          <cell r="E49">
            <v>4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A50" t="str">
            <v>7003000</v>
          </cell>
          <cell r="B50">
            <v>7003000</v>
          </cell>
          <cell r="C50" t="str">
            <v>ELMHURST HOSP CTR</v>
          </cell>
          <cell r="D50">
            <v>2</v>
          </cell>
          <cell r="E50">
            <v>2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A51" t="str">
            <v>1401005</v>
          </cell>
          <cell r="B51">
            <v>1401005</v>
          </cell>
          <cell r="C51" t="str">
            <v>ERIE COUNTY MED CTR</v>
          </cell>
          <cell r="D51">
            <v>2</v>
          </cell>
          <cell r="E51">
            <v>8</v>
          </cell>
          <cell r="F51">
            <v>979053.75</v>
          </cell>
          <cell r="G51">
            <v>9450</v>
          </cell>
          <cell r="H51">
            <v>103.6</v>
          </cell>
          <cell r="I51">
            <v>-10.36</v>
          </cell>
          <cell r="J51">
            <v>93.24</v>
          </cell>
        </row>
        <row r="52">
          <cell r="A52" t="str">
            <v>3429000</v>
          </cell>
          <cell r="B52">
            <v>3429000</v>
          </cell>
          <cell r="C52" t="str">
            <v>F F THOMPSON HOSPITAL</v>
          </cell>
          <cell r="D52">
            <v>3</v>
          </cell>
          <cell r="E52">
            <v>7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A53" t="str">
            <v>3202003</v>
          </cell>
          <cell r="B53">
            <v>3202003</v>
          </cell>
          <cell r="C53" t="str">
            <v>FAXTON-ST LUKES HEALTHCARE</v>
          </cell>
          <cell r="D53">
            <v>3</v>
          </cell>
          <cell r="E53">
            <v>5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A54" t="str">
            <v>7003001</v>
          </cell>
          <cell r="B54">
            <v>7003001</v>
          </cell>
          <cell r="C54" t="str">
            <v>FLUSHING HOSPITAL MED CTR</v>
          </cell>
          <cell r="D54">
            <v>1</v>
          </cell>
          <cell r="E54">
            <v>2</v>
          </cell>
          <cell r="F54">
            <v>129621.79</v>
          </cell>
          <cell r="G54">
            <v>5792</v>
          </cell>
          <cell r="H54">
            <v>22.38</v>
          </cell>
          <cell r="I54">
            <v>-2.2400000000000002</v>
          </cell>
          <cell r="J54">
            <v>20.14</v>
          </cell>
        </row>
        <row r="55">
          <cell r="A55" t="str">
            <v>7003013</v>
          </cell>
          <cell r="B55">
            <v>7003013</v>
          </cell>
          <cell r="C55" t="str">
            <v>FOREST HILLS HOSPITAL</v>
          </cell>
          <cell r="D55">
            <v>1</v>
          </cell>
          <cell r="E55">
            <v>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A56" t="str">
            <v>2910000</v>
          </cell>
          <cell r="B56">
            <v>2910000</v>
          </cell>
          <cell r="C56" t="str">
            <v>FRANKLIN HOSPITAL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A57" t="str">
            <v>3402000</v>
          </cell>
          <cell r="B57">
            <v>3402000</v>
          </cell>
          <cell r="C57" t="str">
            <v>GENEVA GENERAL HOSP</v>
          </cell>
          <cell r="D57">
            <v>3</v>
          </cell>
          <cell r="E57">
            <v>7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A58" t="str">
            <v>2901000</v>
          </cell>
          <cell r="B58">
            <v>2901000</v>
          </cell>
          <cell r="C58" t="str">
            <v>GLEN COVE HOSPITAL</v>
          </cell>
          <cell r="D58">
            <v>1</v>
          </cell>
          <cell r="E58">
            <v>1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A59" t="str">
            <v>5601000</v>
          </cell>
          <cell r="B59">
            <v>5601000</v>
          </cell>
          <cell r="C59" t="str">
            <v>GLENS FALLS HOSPITAL</v>
          </cell>
          <cell r="D59">
            <v>3</v>
          </cell>
          <cell r="E59">
            <v>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A60" t="str">
            <v>7002050</v>
          </cell>
          <cell r="B60">
            <v>7002050</v>
          </cell>
          <cell r="C60" t="str">
            <v>GOLDWATER MEM HOSP</v>
          </cell>
          <cell r="D60">
            <v>2</v>
          </cell>
          <cell r="E60">
            <v>2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>4329000</v>
          </cell>
          <cell r="B61">
            <v>4329000</v>
          </cell>
          <cell r="C61" t="str">
            <v>GOOD SAM / SUFFERN</v>
          </cell>
          <cell r="D61">
            <v>1</v>
          </cell>
          <cell r="E61">
            <v>3</v>
          </cell>
          <cell r="F61">
            <v>114926.01</v>
          </cell>
          <cell r="G61">
            <v>2073</v>
          </cell>
          <cell r="H61">
            <v>55.44</v>
          </cell>
          <cell r="I61">
            <v>-5.54</v>
          </cell>
          <cell r="J61">
            <v>49.9</v>
          </cell>
        </row>
        <row r="62">
          <cell r="A62" t="str">
            <v>5154001</v>
          </cell>
          <cell r="B62">
            <v>5154001</v>
          </cell>
          <cell r="C62" t="str">
            <v>GOOD SAM / WEST ISLIP</v>
          </cell>
          <cell r="D62">
            <v>1</v>
          </cell>
          <cell r="E62">
            <v>1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A63" t="str">
            <v>7002009</v>
          </cell>
          <cell r="B63">
            <v>7002009</v>
          </cell>
          <cell r="C63" t="str">
            <v>HARLEM HOSPITAL CTR</v>
          </cell>
          <cell r="D63">
            <v>2</v>
          </cell>
          <cell r="E63">
            <v>2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A64" t="str">
            <v>5501000</v>
          </cell>
          <cell r="B64">
            <v>5501000</v>
          </cell>
          <cell r="C64" t="str">
            <v>HEALTHALLIANCE HOSP MARYS AVE CAMPUS</v>
          </cell>
          <cell r="D64">
            <v>3</v>
          </cell>
          <cell r="E64">
            <v>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 t="str">
            <v>4322000</v>
          </cell>
          <cell r="B65">
            <v>4322000</v>
          </cell>
          <cell r="C65" t="str">
            <v>HELEN HAYES HOSPITAL</v>
          </cell>
          <cell r="D65">
            <v>3</v>
          </cell>
          <cell r="E65">
            <v>3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A66" t="str">
            <v>2701001</v>
          </cell>
          <cell r="B66">
            <v>2701001</v>
          </cell>
          <cell r="C66" t="str">
            <v>HIGHLAND OF ROCHESTER</v>
          </cell>
          <cell r="D66">
            <v>2</v>
          </cell>
          <cell r="E66">
            <v>7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A67" t="str">
            <v>7002012</v>
          </cell>
          <cell r="B67">
            <v>7002012</v>
          </cell>
          <cell r="C67" t="str">
            <v>HOSP FOR SPECIAL SURGERY</v>
          </cell>
          <cell r="D67">
            <v>1</v>
          </cell>
          <cell r="E67">
            <v>2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A68" t="str">
            <v>5901000</v>
          </cell>
          <cell r="B68">
            <v>5901000</v>
          </cell>
          <cell r="C68" t="str">
            <v>HUDSON VALLEY HOSP CTR</v>
          </cell>
          <cell r="D68">
            <v>1</v>
          </cell>
          <cell r="E68">
            <v>3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A69" t="str">
            <v>5153000</v>
          </cell>
          <cell r="B69">
            <v>5153000</v>
          </cell>
          <cell r="C69" t="str">
            <v>HUNTINGTON HOSPITAL</v>
          </cell>
          <cell r="D69">
            <v>1</v>
          </cell>
          <cell r="E69">
            <v>1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A70" t="str">
            <v>5022000</v>
          </cell>
          <cell r="B70">
            <v>5022000</v>
          </cell>
          <cell r="C70" t="str">
            <v>IRA DAVENPORT MEMORIAL</v>
          </cell>
          <cell r="D70">
            <v>2</v>
          </cell>
          <cell r="E70">
            <v>6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A71" t="str">
            <v>7000002</v>
          </cell>
          <cell r="B71">
            <v>7000002</v>
          </cell>
          <cell r="C71" t="str">
            <v>JACOBI MEDICAL CENTER</v>
          </cell>
          <cell r="D71">
            <v>2</v>
          </cell>
          <cell r="E71">
            <v>2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A72" t="str">
            <v>7003003</v>
          </cell>
          <cell r="B72">
            <v>7003003</v>
          </cell>
          <cell r="C72" t="str">
            <v>JAMAICA HOSPITAL</v>
          </cell>
          <cell r="D72">
            <v>1</v>
          </cell>
          <cell r="E72">
            <v>2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A73" t="str">
            <v>5149000</v>
          </cell>
          <cell r="B73">
            <v>5149000</v>
          </cell>
          <cell r="C73" t="str">
            <v>JOHN T MATHER MEMORIAL</v>
          </cell>
          <cell r="D73">
            <v>2</v>
          </cell>
          <cell r="E73">
            <v>1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A74" t="str">
            <v>0228000</v>
          </cell>
          <cell r="B74">
            <v>228000</v>
          </cell>
          <cell r="C74" t="str">
            <v>JONES MEMORIAL HOSP</v>
          </cell>
          <cell r="D74">
            <v>1</v>
          </cell>
          <cell r="E74">
            <v>8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A75" t="str">
            <v>1401014</v>
          </cell>
          <cell r="B75">
            <v>1401014</v>
          </cell>
          <cell r="C75" t="str">
            <v>KALEIDA HEALTH</v>
          </cell>
          <cell r="D75">
            <v>1</v>
          </cell>
          <cell r="E75">
            <v>8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A76" t="str">
            <v>1401002</v>
          </cell>
          <cell r="B76">
            <v>1401002</v>
          </cell>
          <cell r="C76" t="str">
            <v>KALEIDA/WOMEN AND CHILDREN</v>
          </cell>
          <cell r="D76">
            <v>1</v>
          </cell>
          <cell r="E76">
            <v>8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>1404000</v>
          </cell>
          <cell r="B77">
            <v>1404000</v>
          </cell>
          <cell r="C77" t="str">
            <v>KENMORE MERCY HOSP</v>
          </cell>
          <cell r="D77">
            <v>1</v>
          </cell>
          <cell r="E77">
            <v>8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>7001016</v>
          </cell>
          <cell r="B78">
            <v>7001016</v>
          </cell>
          <cell r="C78" t="str">
            <v>KINGS COUNTY HOSP CTR</v>
          </cell>
          <cell r="D78">
            <v>2</v>
          </cell>
          <cell r="E78">
            <v>2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 t="str">
            <v>7001033</v>
          </cell>
          <cell r="B79">
            <v>7001033</v>
          </cell>
          <cell r="C79" t="str">
            <v>KINGSBROOK JEWISH MED CTR</v>
          </cell>
          <cell r="D79">
            <v>1</v>
          </cell>
          <cell r="E79">
            <v>2</v>
          </cell>
          <cell r="F79">
            <v>90837.09</v>
          </cell>
          <cell r="G79">
            <v>1929</v>
          </cell>
          <cell r="H79">
            <v>47.09</v>
          </cell>
          <cell r="I79">
            <v>-4.71</v>
          </cell>
          <cell r="J79">
            <v>42.38</v>
          </cell>
        </row>
        <row r="80">
          <cell r="A80" t="str">
            <v>5501001</v>
          </cell>
          <cell r="B80">
            <v>5501001</v>
          </cell>
          <cell r="C80" t="str">
            <v>KINGSTON HOSPITAL</v>
          </cell>
          <cell r="D80">
            <v>3</v>
          </cell>
          <cell r="E80">
            <v>3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</row>
        <row r="81">
          <cell r="A81" t="str">
            <v>5922000</v>
          </cell>
          <cell r="B81">
            <v>5922000</v>
          </cell>
          <cell r="C81" t="str">
            <v>LAWRENCE HOSPITAL</v>
          </cell>
          <cell r="D81">
            <v>2</v>
          </cell>
          <cell r="E81">
            <v>3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 t="str">
            <v>7002017</v>
          </cell>
          <cell r="B82">
            <v>7002017</v>
          </cell>
          <cell r="C82" t="str">
            <v>LENOX HILL HOSPITAL</v>
          </cell>
          <cell r="D82">
            <v>3</v>
          </cell>
          <cell r="E82">
            <v>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 t="str">
            <v>2424700</v>
          </cell>
          <cell r="B83">
            <v>2424000</v>
          </cell>
          <cell r="C83" t="str">
            <v>LEWIS COUNTY GENERAL</v>
          </cell>
          <cell r="D83">
            <v>2</v>
          </cell>
          <cell r="E83">
            <v>5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 t="str">
            <v>7000008</v>
          </cell>
          <cell r="B84">
            <v>7000008</v>
          </cell>
          <cell r="C84" t="str">
            <v>LINCOLN MEDICAL</v>
          </cell>
          <cell r="D84">
            <v>2</v>
          </cell>
          <cell r="E84">
            <v>2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A85" t="str">
            <v>2129700</v>
          </cell>
          <cell r="B85">
            <v>2129700</v>
          </cell>
          <cell r="C85" t="str">
            <v>LITTLE FALLS HOSPITAL</v>
          </cell>
          <cell r="D85">
            <v>2</v>
          </cell>
          <cell r="E85">
            <v>5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A86" t="str">
            <v>7003004</v>
          </cell>
          <cell r="B86">
            <v>7003004</v>
          </cell>
          <cell r="C86" t="str">
            <v>LONG ISLAND JEWISH</v>
          </cell>
          <cell r="D86">
            <v>1</v>
          </cell>
          <cell r="E86">
            <v>2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A87" t="str">
            <v>7001019</v>
          </cell>
          <cell r="B87">
            <v>7001019</v>
          </cell>
          <cell r="C87" t="str">
            <v>LUTHERAN MEDICAL CTR</v>
          </cell>
          <cell r="D87">
            <v>1</v>
          </cell>
          <cell r="E87">
            <v>2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A88" t="str">
            <v>7001020</v>
          </cell>
          <cell r="B88">
            <v>7001020</v>
          </cell>
          <cell r="C88" t="str">
            <v>MAIMONIDES MED CTR</v>
          </cell>
          <cell r="D88">
            <v>3</v>
          </cell>
          <cell r="E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A89" t="str">
            <v>1226701</v>
          </cell>
          <cell r="B89">
            <v>1226701</v>
          </cell>
          <cell r="C89" t="str">
            <v>MARGARETVILLE HOSP</v>
          </cell>
          <cell r="D89">
            <v>3</v>
          </cell>
          <cell r="E89">
            <v>3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 t="str">
            <v>3824000</v>
          </cell>
          <cell r="B90">
            <v>3824000</v>
          </cell>
          <cell r="C90" t="str">
            <v>MARY IMOGENE BASSETT HOSP</v>
          </cell>
          <cell r="D90">
            <v>2</v>
          </cell>
          <cell r="E90">
            <v>5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1">
          <cell r="A91" t="str">
            <v>4402000</v>
          </cell>
          <cell r="B91">
            <v>4402000</v>
          </cell>
          <cell r="C91" t="str">
            <v>MASSENA MEMORIAL HOSP</v>
          </cell>
          <cell r="D91">
            <v>2</v>
          </cell>
          <cell r="E91">
            <v>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A92" t="str">
            <v>3622700</v>
          </cell>
          <cell r="B92">
            <v>3622000</v>
          </cell>
          <cell r="C92" t="str">
            <v>MEDINA MEMORIAL HOSPITAL</v>
          </cell>
          <cell r="D92">
            <v>2</v>
          </cell>
          <cell r="E92">
            <v>8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3">
          <cell r="A93" t="str">
            <v>0101003</v>
          </cell>
          <cell r="B93">
            <v>101003</v>
          </cell>
          <cell r="C93" t="str">
            <v>MEMORIAL HOSP / ALBANY</v>
          </cell>
          <cell r="D93">
            <v>1</v>
          </cell>
          <cell r="E93">
            <v>4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A94" t="str">
            <v>7002020</v>
          </cell>
          <cell r="B94">
            <v>7002020</v>
          </cell>
          <cell r="C94" t="str">
            <v>MEMORIAL HOSP FOR CANCER</v>
          </cell>
          <cell r="D94">
            <v>2</v>
          </cell>
          <cell r="E94">
            <v>2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A95" t="str">
            <v>1401008</v>
          </cell>
          <cell r="B95">
            <v>1401008</v>
          </cell>
          <cell r="C95" t="str">
            <v>MERCY HOSP OF BUFFALO</v>
          </cell>
          <cell r="D95">
            <v>1</v>
          </cell>
          <cell r="E95">
            <v>8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A96" t="str">
            <v>2909000</v>
          </cell>
          <cell r="B96">
            <v>2909000</v>
          </cell>
          <cell r="C96" t="str">
            <v>MERCY MEDICAL CENTER</v>
          </cell>
          <cell r="D96">
            <v>2</v>
          </cell>
          <cell r="E96">
            <v>1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7002021</v>
          </cell>
          <cell r="B97">
            <v>7002021</v>
          </cell>
          <cell r="C97" t="str">
            <v>METROPOLITAN HOSPITAL CTR</v>
          </cell>
          <cell r="D97">
            <v>2</v>
          </cell>
          <cell r="E97">
            <v>2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A98" t="str">
            <v>7000006</v>
          </cell>
          <cell r="B98">
            <v>7000006</v>
          </cell>
          <cell r="C98" t="str">
            <v>MONTEFIORE MED CTR NORTH DIV</v>
          </cell>
          <cell r="D98">
            <v>1</v>
          </cell>
          <cell r="E98">
            <v>2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7002024</v>
          </cell>
          <cell r="B99">
            <v>7002024</v>
          </cell>
          <cell r="C99" t="str">
            <v>MOUNT SINAI HOSPITAL</v>
          </cell>
          <cell r="D99">
            <v>3</v>
          </cell>
          <cell r="E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  <row r="100">
          <cell r="A100" t="str">
            <v>7003015</v>
          </cell>
          <cell r="B100">
            <v>7002024</v>
          </cell>
          <cell r="C100" t="str">
            <v>MOUNT SINAI OF QUEENS</v>
          </cell>
          <cell r="D100">
            <v>3</v>
          </cell>
          <cell r="E100">
            <v>2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</row>
        <row r="101">
          <cell r="A101" t="str">
            <v>3121001</v>
          </cell>
          <cell r="B101">
            <v>3121001</v>
          </cell>
          <cell r="C101" t="str">
            <v>MOUNT ST MARYS HOSP HLTH</v>
          </cell>
          <cell r="D101">
            <v>3</v>
          </cell>
          <cell r="E101">
            <v>8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</row>
        <row r="102">
          <cell r="A102" t="str">
            <v>5903001</v>
          </cell>
          <cell r="B102">
            <v>5903001</v>
          </cell>
          <cell r="C102" t="str">
            <v>MOUNT VERNON HOSPITAL</v>
          </cell>
          <cell r="D102">
            <v>2</v>
          </cell>
          <cell r="E102">
            <v>3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A103" t="str">
            <v>2950002</v>
          </cell>
          <cell r="B103">
            <v>2950002</v>
          </cell>
          <cell r="C103" t="str">
            <v>NASSAU UNIV MED CTR</v>
          </cell>
          <cell r="D103">
            <v>2</v>
          </cell>
          <cell r="E103">
            <v>1</v>
          </cell>
          <cell r="F103">
            <v>241652.67</v>
          </cell>
          <cell r="G103">
            <v>3855</v>
          </cell>
          <cell r="H103">
            <v>62.69</v>
          </cell>
          <cell r="I103">
            <v>-6.27</v>
          </cell>
          <cell r="J103">
            <v>56.42</v>
          </cell>
        </row>
        <row r="104">
          <cell r="A104" t="str">
            <v>1701000</v>
          </cell>
          <cell r="B104">
            <v>1701000</v>
          </cell>
          <cell r="C104" t="str">
            <v>NATHAN LITTAUER HOSP</v>
          </cell>
          <cell r="D104">
            <v>3</v>
          </cell>
          <cell r="E104">
            <v>4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</row>
        <row r="105">
          <cell r="A105" t="str">
            <v>3102000</v>
          </cell>
          <cell r="B105">
            <v>3102000</v>
          </cell>
          <cell r="C105" t="str">
            <v>NIAGARA FALLS MEMORIAL</v>
          </cell>
          <cell r="D105">
            <v>3</v>
          </cell>
          <cell r="E105">
            <v>8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06">
          <cell r="A106" t="str">
            <v>2527000</v>
          </cell>
          <cell r="B106">
            <v>2527000</v>
          </cell>
          <cell r="C106" t="str">
            <v>NICHOLAS H NOYES MEM</v>
          </cell>
          <cell r="D106">
            <v>1</v>
          </cell>
          <cell r="E106">
            <v>7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A107" t="str">
            <v>7000024</v>
          </cell>
          <cell r="B107">
            <v>7000024</v>
          </cell>
          <cell r="C107" t="str">
            <v>NORTH CENTRAL BRONX</v>
          </cell>
          <cell r="D107">
            <v>2</v>
          </cell>
          <cell r="E107">
            <v>2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2951001</v>
          </cell>
          <cell r="B108">
            <v>2951001</v>
          </cell>
          <cell r="C108" t="str">
            <v>NORTH SHORE UNIV HOSP</v>
          </cell>
          <cell r="D108">
            <v>1</v>
          </cell>
          <cell r="E108">
            <v>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1327000</v>
          </cell>
          <cell r="B109">
            <v>1327000</v>
          </cell>
          <cell r="C109" t="str">
            <v>NORTHERN DUTCHESS HOSP</v>
          </cell>
          <cell r="D109">
            <v>3</v>
          </cell>
          <cell r="E109">
            <v>3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</row>
        <row r="110">
          <cell r="A110" t="str">
            <v>5920000</v>
          </cell>
          <cell r="B110">
            <v>5920000</v>
          </cell>
          <cell r="C110" t="str">
            <v>NORTHERN WESTCHESTER HOSP</v>
          </cell>
          <cell r="D110">
            <v>2</v>
          </cell>
          <cell r="E110">
            <v>3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1">
          <cell r="A111" t="str">
            <v>7001008</v>
          </cell>
          <cell r="B111">
            <v>7001008</v>
          </cell>
          <cell r="C111" t="str">
            <v>NY COMMUNITY / BROOKLYN</v>
          </cell>
          <cell r="D111">
            <v>3</v>
          </cell>
          <cell r="E111">
            <v>2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</row>
        <row r="112">
          <cell r="A112" t="str">
            <v>7002026</v>
          </cell>
          <cell r="B112">
            <v>7002026</v>
          </cell>
          <cell r="C112" t="str">
            <v>NY EYE &amp; EAR INFIRMARY</v>
          </cell>
          <cell r="D112">
            <v>2</v>
          </cell>
          <cell r="E112">
            <v>2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</row>
        <row r="113">
          <cell r="A113" t="str">
            <v>7003010</v>
          </cell>
          <cell r="B113">
            <v>7003010</v>
          </cell>
          <cell r="C113" t="str">
            <v>NY MED CTR OF QUEENS</v>
          </cell>
          <cell r="D113">
            <v>3</v>
          </cell>
          <cell r="E113">
            <v>2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</row>
        <row r="114">
          <cell r="A114" t="str">
            <v>7002054</v>
          </cell>
          <cell r="B114">
            <v>7002054</v>
          </cell>
          <cell r="C114" t="str">
            <v>NY PRESBYTERIAN HOSP</v>
          </cell>
          <cell r="D114">
            <v>3</v>
          </cell>
          <cell r="E114">
            <v>2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A115" t="str">
            <v>4324000</v>
          </cell>
          <cell r="B115">
            <v>4324000</v>
          </cell>
          <cell r="C115" t="str">
            <v>NYACK HOSPITAL</v>
          </cell>
          <cell r="D115">
            <v>2</v>
          </cell>
          <cell r="E115">
            <v>3</v>
          </cell>
          <cell r="F115">
            <v>174139.31</v>
          </cell>
          <cell r="G115">
            <v>1470</v>
          </cell>
          <cell r="H115">
            <v>118.46</v>
          </cell>
          <cell r="I115">
            <v>-11.85</v>
          </cell>
          <cell r="J115">
            <v>106.61</v>
          </cell>
        </row>
        <row r="116">
          <cell r="A116" t="str">
            <v>7002053</v>
          </cell>
          <cell r="B116">
            <v>7002053</v>
          </cell>
          <cell r="C116" t="str">
            <v>NYU HOSPITALS CENTER</v>
          </cell>
          <cell r="D116">
            <v>1</v>
          </cell>
          <cell r="E116">
            <v>2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</row>
        <row r="117">
          <cell r="A117" t="str">
            <v>1254700</v>
          </cell>
          <cell r="B117">
            <v>1254700</v>
          </cell>
          <cell r="C117" t="str">
            <v>O'CONNOR HOSPITAL</v>
          </cell>
          <cell r="D117">
            <v>2</v>
          </cell>
          <cell r="E117">
            <v>3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</row>
        <row r="118">
          <cell r="A118" t="str">
            <v>0401001</v>
          </cell>
          <cell r="B118">
            <v>401001</v>
          </cell>
          <cell r="C118" t="str">
            <v>OLEAN GENERAL HOSP</v>
          </cell>
          <cell r="D118">
            <v>2</v>
          </cell>
          <cell r="E118">
            <v>8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A119" t="str">
            <v>2601001</v>
          </cell>
          <cell r="B119">
            <v>2601001</v>
          </cell>
          <cell r="C119" t="str">
            <v>ONEIDA HEALTHCARE CTR</v>
          </cell>
          <cell r="D119">
            <v>2</v>
          </cell>
          <cell r="E119">
            <v>5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0">
          <cell r="A120" t="str">
            <v>3523000</v>
          </cell>
          <cell r="B120">
            <v>3523000</v>
          </cell>
          <cell r="C120" t="str">
            <v>ORANGE REGIONAL MED CTR</v>
          </cell>
          <cell r="D120">
            <v>2</v>
          </cell>
          <cell r="E120">
            <v>3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A121" t="str">
            <v>3702000</v>
          </cell>
          <cell r="B121">
            <v>3702000</v>
          </cell>
          <cell r="C121" t="str">
            <v>OSWEGO HOSPITAL</v>
          </cell>
          <cell r="D121">
            <v>2</v>
          </cell>
          <cell r="E121">
            <v>5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A122" t="str">
            <v>0301001</v>
          </cell>
          <cell r="B122">
            <v>301001</v>
          </cell>
          <cell r="C122" t="str">
            <v>OUR LADY OF LOURDES</v>
          </cell>
          <cell r="D122">
            <v>3</v>
          </cell>
          <cell r="E122">
            <v>6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3">
          <cell r="A123" t="str">
            <v>5155000</v>
          </cell>
          <cell r="B123">
            <v>5155000</v>
          </cell>
          <cell r="C123" t="str">
            <v>PECONIC BAY MEDICAL CTR</v>
          </cell>
          <cell r="D123">
            <v>2</v>
          </cell>
          <cell r="E123">
            <v>1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A124" t="str">
            <v>5932000</v>
          </cell>
          <cell r="B124">
            <v>5932000</v>
          </cell>
          <cell r="C124" t="str">
            <v>PHELPS MEMORIAL HOSP</v>
          </cell>
          <cell r="D124">
            <v>3</v>
          </cell>
          <cell r="E124">
            <v>3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A125" t="str">
            <v>2952005</v>
          </cell>
          <cell r="B125">
            <v>2952005</v>
          </cell>
          <cell r="C125" t="str">
            <v>PLAINVIEW HOSPITAL</v>
          </cell>
          <cell r="D125">
            <v>1</v>
          </cell>
          <cell r="E125">
            <v>1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A126" t="str">
            <v>3950000</v>
          </cell>
          <cell r="B126">
            <v>3950000</v>
          </cell>
          <cell r="C126" t="str">
            <v>PUTNAM COMMUNITY HOSPITAL</v>
          </cell>
          <cell r="D126">
            <v>3</v>
          </cell>
          <cell r="E126">
            <v>3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</row>
        <row r="127">
          <cell r="A127" t="str">
            <v>7003007</v>
          </cell>
          <cell r="B127">
            <v>7003007</v>
          </cell>
          <cell r="C127" t="str">
            <v>QUEENS HOSPITAL CTR</v>
          </cell>
          <cell r="D127">
            <v>2</v>
          </cell>
          <cell r="E127">
            <v>2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</row>
        <row r="128">
          <cell r="A128" t="str">
            <v>7004010</v>
          </cell>
          <cell r="B128">
            <v>7004010</v>
          </cell>
          <cell r="C128" t="str">
            <v>RICHMOND UNIV MED CTR</v>
          </cell>
          <cell r="D128">
            <v>3</v>
          </cell>
          <cell r="E128">
            <v>2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A129" t="str">
            <v>2221700</v>
          </cell>
          <cell r="B129">
            <v>2221700</v>
          </cell>
          <cell r="C129" t="str">
            <v>RIVER HOSPITAL, INC</v>
          </cell>
          <cell r="D129">
            <v>3</v>
          </cell>
          <cell r="E129">
            <v>9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A130" t="str">
            <v>2701003</v>
          </cell>
          <cell r="B130">
            <v>2701003</v>
          </cell>
          <cell r="C130" t="str">
            <v>ROCHESTER GENERAL HOSP</v>
          </cell>
          <cell r="D130">
            <v>2</v>
          </cell>
          <cell r="E130">
            <v>7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</row>
        <row r="131">
          <cell r="A131" t="str">
            <v>7002031</v>
          </cell>
          <cell r="B131">
            <v>7002031</v>
          </cell>
          <cell r="C131" t="str">
            <v>ROCKEFELLER UNIVERSITY</v>
          </cell>
          <cell r="D131">
            <v>2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</row>
        <row r="132">
          <cell r="A132" t="str">
            <v>3201002</v>
          </cell>
          <cell r="B132">
            <v>3201002</v>
          </cell>
          <cell r="C132" t="str">
            <v>ROME MEMORIAL HOSPITAL</v>
          </cell>
          <cell r="D132">
            <v>2</v>
          </cell>
          <cell r="E132">
            <v>5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</row>
        <row r="133">
          <cell r="A133" t="str">
            <v>1401010</v>
          </cell>
          <cell r="B133">
            <v>1401010</v>
          </cell>
          <cell r="C133" t="str">
            <v xml:space="preserve">ROSWELL PARK  </v>
          </cell>
          <cell r="D133">
            <v>3</v>
          </cell>
          <cell r="E133">
            <v>8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</row>
        <row r="134">
          <cell r="A134" t="str">
            <v>2201000</v>
          </cell>
          <cell r="B134">
            <v>2201000</v>
          </cell>
          <cell r="C134" t="str">
            <v>SAMARITAN MED CTR</v>
          </cell>
          <cell r="D134">
            <v>2</v>
          </cell>
          <cell r="E134">
            <v>9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A135" t="str">
            <v>4102002</v>
          </cell>
          <cell r="B135">
            <v>4102002</v>
          </cell>
          <cell r="C135" t="str">
            <v>SAMARITAN OF TROY</v>
          </cell>
          <cell r="D135">
            <v>1</v>
          </cell>
          <cell r="E135">
            <v>4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</row>
        <row r="136">
          <cell r="A136" t="str">
            <v>4501000</v>
          </cell>
          <cell r="B136">
            <v>4501000</v>
          </cell>
          <cell r="C136" t="str">
            <v>SARATOGA HOSPITAL</v>
          </cell>
          <cell r="D136">
            <v>2</v>
          </cell>
          <cell r="E136">
            <v>4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A137" t="str">
            <v>4823700</v>
          </cell>
          <cell r="B137">
            <v>4823700</v>
          </cell>
          <cell r="C137" t="str">
            <v>SCHUYLER HOSPITAL</v>
          </cell>
          <cell r="D137">
            <v>1</v>
          </cell>
          <cell r="E137">
            <v>6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38">
          <cell r="A138" t="str">
            <v>4102003</v>
          </cell>
          <cell r="B138">
            <v>4102003</v>
          </cell>
          <cell r="C138" t="str">
            <v>SETON HEALTH SYSTEMS</v>
          </cell>
          <cell r="D138">
            <v>1</v>
          </cell>
          <cell r="E138">
            <v>4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39">
          <cell r="A139" t="str">
            <v>1401013</v>
          </cell>
          <cell r="B139">
            <v>1401013</v>
          </cell>
          <cell r="C139" t="str">
            <v>SISTERS OF CHARITY HOSP</v>
          </cell>
          <cell r="D139">
            <v>1</v>
          </cell>
          <cell r="E139">
            <v>8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</row>
        <row r="140">
          <cell r="A140" t="str">
            <v>6120700</v>
          </cell>
          <cell r="B140">
            <v>6120700</v>
          </cell>
          <cell r="C140" t="str">
            <v>SOLDIERS AND SAILORS MEMORIAL</v>
          </cell>
          <cell r="D140">
            <v>1</v>
          </cell>
          <cell r="E140">
            <v>7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A141" t="str">
            <v>5904001</v>
          </cell>
          <cell r="B141">
            <v>5904001</v>
          </cell>
          <cell r="C141" t="str">
            <v>SOUND SHORE MED CTR</v>
          </cell>
          <cell r="D141">
            <v>2</v>
          </cell>
          <cell r="E141">
            <v>3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A142" t="str">
            <v>2950001</v>
          </cell>
          <cell r="B142">
            <v>2950001</v>
          </cell>
          <cell r="C142" t="str">
            <v>SOUTH NASSAU COMMUNITIES</v>
          </cell>
          <cell r="D142">
            <v>2</v>
          </cell>
          <cell r="E142">
            <v>1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</row>
        <row r="143">
          <cell r="A143" t="str">
            <v>5154000</v>
          </cell>
          <cell r="B143">
            <v>5154000</v>
          </cell>
          <cell r="C143" t="str">
            <v>SOUTHSIDE HOSPITAL</v>
          </cell>
          <cell r="D143">
            <v>1</v>
          </cell>
          <cell r="E143">
            <v>1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</row>
        <row r="144">
          <cell r="A144" t="str">
            <v>3529000</v>
          </cell>
          <cell r="B144">
            <v>3529000</v>
          </cell>
          <cell r="C144" t="str">
            <v>ST ANTHONY COMMUNITY HOSP</v>
          </cell>
          <cell r="D144">
            <v>2</v>
          </cell>
          <cell r="E144">
            <v>3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</row>
        <row r="145">
          <cell r="A145" t="str">
            <v>7000014</v>
          </cell>
          <cell r="B145">
            <v>7000014</v>
          </cell>
          <cell r="C145" t="str">
            <v>ST BARNABAS HOSPITAL</v>
          </cell>
          <cell r="D145">
            <v>2</v>
          </cell>
          <cell r="E145">
            <v>2</v>
          </cell>
          <cell r="F145">
            <v>421830.53</v>
          </cell>
          <cell r="G145">
            <v>4210.1000000000004</v>
          </cell>
          <cell r="H145">
            <v>100.19</v>
          </cell>
          <cell r="I145">
            <v>-10.02</v>
          </cell>
          <cell r="J145">
            <v>90.17</v>
          </cell>
        </row>
        <row r="146">
          <cell r="A146" t="str">
            <v>5157003</v>
          </cell>
          <cell r="B146">
            <v>5157003</v>
          </cell>
          <cell r="C146" t="str">
            <v>ST CATHERINE OF SIENA</v>
          </cell>
          <cell r="D146">
            <v>1</v>
          </cell>
          <cell r="E146">
            <v>1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A147" t="str">
            <v>5149001</v>
          </cell>
          <cell r="B147">
            <v>5149001</v>
          </cell>
          <cell r="C147" t="str">
            <v>ST CHARLES HOSPITAL</v>
          </cell>
          <cell r="D147">
            <v>2</v>
          </cell>
          <cell r="E147">
            <v>1</v>
          </cell>
          <cell r="F147">
            <v>190040.69</v>
          </cell>
          <cell r="G147">
            <v>7173</v>
          </cell>
          <cell r="H147">
            <v>26.49</v>
          </cell>
          <cell r="I147">
            <v>-2.65</v>
          </cell>
          <cell r="J147">
            <v>23.84</v>
          </cell>
        </row>
        <row r="148">
          <cell r="A148" t="str">
            <v>3202002</v>
          </cell>
          <cell r="B148">
            <v>3202002</v>
          </cell>
          <cell r="C148" t="str">
            <v>ST ELIZABETH MED CTR</v>
          </cell>
          <cell r="D148">
            <v>3</v>
          </cell>
          <cell r="E148">
            <v>5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</row>
        <row r="149">
          <cell r="A149" t="str">
            <v>5957001</v>
          </cell>
          <cell r="B149">
            <v>1302000</v>
          </cell>
          <cell r="C149" t="str">
            <v>ST FRANCIS / POUGH</v>
          </cell>
          <cell r="D149">
            <v>2</v>
          </cell>
          <cell r="E149">
            <v>3</v>
          </cell>
          <cell r="F149">
            <v>321196.36</v>
          </cell>
          <cell r="G149">
            <v>3650</v>
          </cell>
          <cell r="H149">
            <v>88</v>
          </cell>
          <cell r="I149">
            <v>-8.8000000000000007</v>
          </cell>
          <cell r="J149">
            <v>79.2</v>
          </cell>
        </row>
        <row r="150">
          <cell r="A150" t="str">
            <v>2953000</v>
          </cell>
          <cell r="B150">
            <v>2953000</v>
          </cell>
          <cell r="C150" t="str">
            <v>ST FRANCIS / ROSLYN</v>
          </cell>
          <cell r="D150">
            <v>3</v>
          </cell>
          <cell r="E150">
            <v>1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1">
          <cell r="A151" t="str">
            <v>5002001</v>
          </cell>
          <cell r="B151">
            <v>5002001</v>
          </cell>
          <cell r="C151" t="str">
            <v>ST JAMES MERCY HOSP</v>
          </cell>
          <cell r="D151">
            <v>2</v>
          </cell>
          <cell r="E151">
            <v>6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A152" t="str">
            <v>7001024</v>
          </cell>
          <cell r="B152">
            <v>7001024</v>
          </cell>
          <cell r="C152" t="str">
            <v>ST JOHNS EPISCOPAL SO SHORE</v>
          </cell>
          <cell r="D152">
            <v>3</v>
          </cell>
          <cell r="E152">
            <v>1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</row>
        <row r="153">
          <cell r="A153" t="str">
            <v>5907001</v>
          </cell>
          <cell r="B153">
            <v>5907001</v>
          </cell>
          <cell r="C153" t="str">
            <v>ST JOHNS RIVERSIDE HOSP</v>
          </cell>
          <cell r="D153">
            <v>2</v>
          </cell>
          <cell r="E153">
            <v>3</v>
          </cell>
          <cell r="F153">
            <v>224867.18</v>
          </cell>
          <cell r="G153">
            <v>22157</v>
          </cell>
          <cell r="H153">
            <v>10.15</v>
          </cell>
          <cell r="I153">
            <v>-1.02</v>
          </cell>
          <cell r="J153">
            <v>9.1300000000000008</v>
          </cell>
        </row>
        <row r="154">
          <cell r="A154" t="str">
            <v>2952006</v>
          </cell>
          <cell r="B154">
            <v>2952006</v>
          </cell>
          <cell r="C154" t="str">
            <v>ST JOSEPH HOSPITAL</v>
          </cell>
          <cell r="D154">
            <v>2</v>
          </cell>
          <cell r="E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A155" t="str">
            <v>0701001</v>
          </cell>
          <cell r="B155">
            <v>701001</v>
          </cell>
          <cell r="C155" t="str">
            <v>ST JOSEPHS / ELMIRA</v>
          </cell>
          <cell r="D155">
            <v>3</v>
          </cell>
          <cell r="E155">
            <v>6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</row>
        <row r="156">
          <cell r="A156" t="str">
            <v>5907002</v>
          </cell>
          <cell r="B156">
            <v>5907002</v>
          </cell>
          <cell r="C156" t="str">
            <v>ST JOSEPHS / YONKERS</v>
          </cell>
          <cell r="D156">
            <v>1</v>
          </cell>
          <cell r="E156">
            <v>3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</row>
        <row r="157">
          <cell r="A157" t="str">
            <v>3301003</v>
          </cell>
          <cell r="B157">
            <v>3301003</v>
          </cell>
          <cell r="C157" t="str">
            <v>ST JOSEPHS HOSP HLTH CTR</v>
          </cell>
          <cell r="D157">
            <v>3</v>
          </cell>
          <cell r="E157">
            <v>6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</row>
        <row r="158">
          <cell r="A158" t="str">
            <v>7002032</v>
          </cell>
          <cell r="B158">
            <v>7002032</v>
          </cell>
          <cell r="C158" t="str">
            <v>ST LUKES / ROOSEVELT</v>
          </cell>
          <cell r="D158">
            <v>3</v>
          </cell>
          <cell r="E158">
            <v>2</v>
          </cell>
          <cell r="F158">
            <v>242280.13</v>
          </cell>
          <cell r="G158">
            <v>1913</v>
          </cell>
          <cell r="H158">
            <v>126.65</v>
          </cell>
          <cell r="I158">
            <v>-12.67</v>
          </cell>
          <cell r="J158">
            <v>113.98</v>
          </cell>
        </row>
        <row r="159">
          <cell r="A159" t="str">
            <v>3522000</v>
          </cell>
          <cell r="B159">
            <v>3522000</v>
          </cell>
          <cell r="C159" t="str">
            <v>ST LUKES CORNWALL</v>
          </cell>
          <cell r="D159">
            <v>1</v>
          </cell>
          <cell r="E159">
            <v>3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60">
          <cell r="A160" t="str">
            <v>2801001</v>
          </cell>
          <cell r="B160">
            <v>2801001</v>
          </cell>
          <cell r="C160" t="str">
            <v>ST MARYS / AMSTERDAM</v>
          </cell>
          <cell r="D160">
            <v>2</v>
          </cell>
          <cell r="E160">
            <v>4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A161" t="str">
            <v>0101004</v>
          </cell>
          <cell r="B161">
            <v>101004</v>
          </cell>
          <cell r="C161" t="str">
            <v>ST PETERS HOSPITAL</v>
          </cell>
          <cell r="D161">
            <v>3</v>
          </cell>
          <cell r="E161">
            <v>4</v>
          </cell>
          <cell r="F161">
            <v>220177.4</v>
          </cell>
          <cell r="G161">
            <v>3865</v>
          </cell>
          <cell r="H161">
            <v>56.97</v>
          </cell>
          <cell r="I161">
            <v>-5.7</v>
          </cell>
          <cell r="J161">
            <v>51.269999999999996</v>
          </cell>
        </row>
        <row r="162">
          <cell r="A162" t="str">
            <v>7001037</v>
          </cell>
          <cell r="B162">
            <v>7001037</v>
          </cell>
          <cell r="C162" t="str">
            <v>STATE UNIV/DOWNSTATE</v>
          </cell>
          <cell r="D162">
            <v>1</v>
          </cell>
          <cell r="E162">
            <v>2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</row>
        <row r="163">
          <cell r="A163" t="str">
            <v>7004003</v>
          </cell>
          <cell r="B163">
            <v>7004003</v>
          </cell>
          <cell r="C163" t="str">
            <v>STATEN ISLAND UNIV HOSP</v>
          </cell>
          <cell r="D163">
            <v>2</v>
          </cell>
          <cell r="E163">
            <v>2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A164" t="str">
            <v>2701005</v>
          </cell>
          <cell r="B164">
            <v>2701005</v>
          </cell>
          <cell r="C164" t="str">
            <v>STRONG MEMORIAL HOSP</v>
          </cell>
          <cell r="D164">
            <v>2</v>
          </cell>
          <cell r="E164">
            <v>7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</row>
        <row r="165">
          <cell r="A165" t="str">
            <v>4601004</v>
          </cell>
          <cell r="B165">
            <v>4601004</v>
          </cell>
          <cell r="C165" t="str">
            <v>SUNNYVIEW HOSP &amp; REHAB</v>
          </cell>
          <cell r="D165">
            <v>1</v>
          </cell>
          <cell r="E165">
            <v>4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</row>
        <row r="166">
          <cell r="A166" t="str">
            <v>2754001</v>
          </cell>
          <cell r="B166">
            <v>2754001</v>
          </cell>
          <cell r="C166" t="str">
            <v>THE UNITY HOSPITAL/ ROCHESTER</v>
          </cell>
          <cell r="D166">
            <v>1</v>
          </cell>
          <cell r="E166">
            <v>7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</row>
        <row r="167">
          <cell r="A167" t="str">
            <v>0427000</v>
          </cell>
          <cell r="B167">
            <v>427000</v>
          </cell>
          <cell r="C167" t="str">
            <v>TLC HEALTH NETWORK</v>
          </cell>
          <cell r="D167">
            <v>3</v>
          </cell>
          <cell r="E167">
            <v>8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A168" t="str">
            <v>0303001</v>
          </cell>
          <cell r="B168">
            <v>303001</v>
          </cell>
          <cell r="C168" t="str">
            <v>UNITED HEALTH SERVICES</v>
          </cell>
          <cell r="D168">
            <v>3</v>
          </cell>
          <cell r="E168">
            <v>6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</row>
        <row r="169">
          <cell r="A169" t="str">
            <v>1801000</v>
          </cell>
          <cell r="B169">
            <v>1801000</v>
          </cell>
          <cell r="C169" t="str">
            <v>UNITED MEMORIAL MED CTR</v>
          </cell>
          <cell r="D169">
            <v>3</v>
          </cell>
          <cell r="E169">
            <v>8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A170" t="str">
            <v>5151001</v>
          </cell>
          <cell r="B170">
            <v>5151001</v>
          </cell>
          <cell r="C170" t="str">
            <v>UNIV AT STONY BROOK</v>
          </cell>
          <cell r="D170">
            <v>1</v>
          </cell>
          <cell r="E170">
            <v>1</v>
          </cell>
          <cell r="F170">
            <v>226872.16</v>
          </cell>
          <cell r="G170">
            <v>2535</v>
          </cell>
          <cell r="H170">
            <v>89.5</v>
          </cell>
          <cell r="I170">
            <v>-8.9499999999999993</v>
          </cell>
          <cell r="J170">
            <v>80.55</v>
          </cell>
        </row>
        <row r="171">
          <cell r="A171" t="str">
            <v>3301007</v>
          </cell>
          <cell r="B171">
            <v>3301007</v>
          </cell>
          <cell r="C171" t="str">
            <v>UNIV HOSP SUNY HLTH SCIENCE CTR</v>
          </cell>
          <cell r="D171">
            <v>1</v>
          </cell>
          <cell r="E171">
            <v>6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</row>
        <row r="172">
          <cell r="A172" t="str">
            <v>3301000</v>
          </cell>
          <cell r="B172">
            <v>3301000</v>
          </cell>
          <cell r="C172" t="str">
            <v>UPSTATE UNIV HOSP COMM GEN</v>
          </cell>
          <cell r="D172">
            <v>2</v>
          </cell>
          <cell r="E172">
            <v>6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A173" t="str">
            <v>1302001</v>
          </cell>
          <cell r="B173">
            <v>1302001</v>
          </cell>
          <cell r="C173" t="str">
            <v>VASSAR BROTHERS MED CTR</v>
          </cell>
          <cell r="D173">
            <v>2</v>
          </cell>
          <cell r="E173">
            <v>3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A174" t="str">
            <v>5820000</v>
          </cell>
          <cell r="B174">
            <v>5820000</v>
          </cell>
          <cell r="C174" t="str">
            <v>WAYNE HEALTH CARE</v>
          </cell>
          <cell r="D174">
            <v>2</v>
          </cell>
          <cell r="E174">
            <v>7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</row>
        <row r="175">
          <cell r="A175" t="str">
            <v>5957001</v>
          </cell>
          <cell r="B175">
            <v>5957001</v>
          </cell>
          <cell r="C175" t="str">
            <v>WESTCHESTER MED CTR</v>
          </cell>
          <cell r="D175">
            <v>1</v>
          </cell>
          <cell r="E175">
            <v>3</v>
          </cell>
          <cell r="F175">
            <v>321196.36</v>
          </cell>
          <cell r="G175">
            <v>3650</v>
          </cell>
          <cell r="H175">
            <v>88</v>
          </cell>
          <cell r="I175">
            <v>-8.8000000000000007</v>
          </cell>
          <cell r="J175">
            <v>79.2</v>
          </cell>
        </row>
        <row r="176">
          <cell r="A176" t="str">
            <v>0632000</v>
          </cell>
          <cell r="B176">
            <v>632000</v>
          </cell>
          <cell r="C176" t="str">
            <v>WESTFIELD MEM HOSP</v>
          </cell>
          <cell r="D176">
            <v>2</v>
          </cell>
          <cell r="E176">
            <v>8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</row>
        <row r="177">
          <cell r="A177" t="str">
            <v>5902001</v>
          </cell>
          <cell r="B177">
            <v>5902001</v>
          </cell>
          <cell r="C177" t="str">
            <v>WHITE PLAINS HOSPITAL CTR</v>
          </cell>
          <cell r="D177">
            <v>1</v>
          </cell>
          <cell r="E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</row>
        <row r="178">
          <cell r="A178" t="str">
            <v>2908000</v>
          </cell>
          <cell r="B178">
            <v>7002053</v>
          </cell>
          <cell r="C178" t="str">
            <v>WINTHROP UNIVERSITY</v>
          </cell>
          <cell r="D178">
            <v>2</v>
          </cell>
          <cell r="E178">
            <v>1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A179" t="str">
            <v>0602001</v>
          </cell>
          <cell r="B179">
            <v>602001</v>
          </cell>
          <cell r="C179" t="str">
            <v>WOMANS CHRISTIAN ASSOC</v>
          </cell>
          <cell r="D179">
            <v>3</v>
          </cell>
          <cell r="E179">
            <v>8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</row>
        <row r="180">
          <cell r="A180" t="str">
            <v>7001045</v>
          </cell>
          <cell r="B180">
            <v>7001045</v>
          </cell>
          <cell r="C180" t="str">
            <v>WOODHULL MEDICAL</v>
          </cell>
          <cell r="D180">
            <v>2</v>
          </cell>
          <cell r="E180">
            <v>2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A181" t="str">
            <v>7001035</v>
          </cell>
          <cell r="B181">
            <v>7001035</v>
          </cell>
          <cell r="C181" t="str">
            <v>WYCKOFF HEIGHTS HOSP</v>
          </cell>
          <cell r="D181">
            <v>2</v>
          </cell>
          <cell r="E181">
            <v>2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</row>
        <row r="182">
          <cell r="A182" t="str">
            <v>6027000</v>
          </cell>
          <cell r="B182">
            <v>6027000</v>
          </cell>
          <cell r="C182" t="str">
            <v>WYOMING CO COMMUNITY HOSP</v>
          </cell>
          <cell r="D182">
            <v>2</v>
          </cell>
          <cell r="E182">
            <v>8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</row>
      </sheetData>
      <sheetData sheetId="19"/>
      <sheetData sheetId="20">
        <row r="5">
          <cell r="E5">
            <v>101000</v>
          </cell>
          <cell r="F5" t="str">
            <v>0101000</v>
          </cell>
          <cell r="G5" t="str">
            <v>ALBANY MEDICAL CENTER HOSP</v>
          </cell>
          <cell r="H5">
            <v>4</v>
          </cell>
          <cell r="I5" t="str">
            <v>Northeastern</v>
          </cell>
          <cell r="J5">
            <v>2</v>
          </cell>
          <cell r="K5" t="str">
            <v/>
          </cell>
          <cell r="L5" t="str">
            <v>00277716</v>
          </cell>
          <cell r="M5" t="str">
            <v>ALBANY</v>
          </cell>
          <cell r="N5" t="str">
            <v>ALBANY MEDICAL CTR HOSPITAL</v>
          </cell>
          <cell r="O5" t="str">
            <v>no</v>
          </cell>
          <cell r="P5" t="str">
            <v>no</v>
          </cell>
          <cell r="Q5" t="str">
            <v xml:space="preserve">NA </v>
          </cell>
          <cell r="R5" t="str">
            <v xml:space="preserve">NA </v>
          </cell>
        </row>
        <row r="6">
          <cell r="E6">
            <v>101003</v>
          </cell>
          <cell r="F6" t="str">
            <v>0101003</v>
          </cell>
          <cell r="G6" t="str">
            <v>MEMORIAL HOSPITAL OF ALBANY</v>
          </cell>
          <cell r="H6">
            <v>4</v>
          </cell>
          <cell r="I6" t="str">
            <v>Northeastern</v>
          </cell>
          <cell r="J6">
            <v>3</v>
          </cell>
          <cell r="K6" t="str">
            <v/>
          </cell>
          <cell r="L6" t="str">
            <v>00364003</v>
          </cell>
          <cell r="M6" t="str">
            <v>ALBANY</v>
          </cell>
          <cell r="N6" t="str">
            <v>ALBANY MEMORIAL HSP</v>
          </cell>
          <cell r="O6" t="str">
            <v>no</v>
          </cell>
          <cell r="P6" t="str">
            <v>no</v>
          </cell>
          <cell r="Q6" t="str">
            <v xml:space="preserve">NA </v>
          </cell>
          <cell r="R6" t="str">
            <v xml:space="preserve">NA </v>
          </cell>
        </row>
        <row r="7">
          <cell r="E7">
            <v>101004</v>
          </cell>
          <cell r="F7" t="str">
            <v>0101004</v>
          </cell>
          <cell r="G7" t="str">
            <v>ST PETERS HOSPITAL</v>
          </cell>
          <cell r="H7">
            <v>4</v>
          </cell>
          <cell r="I7" t="str">
            <v>Northeastern</v>
          </cell>
          <cell r="J7">
            <v>3</v>
          </cell>
          <cell r="K7" t="str">
            <v/>
          </cell>
          <cell r="L7" t="str">
            <v>00318823</v>
          </cell>
          <cell r="M7" t="str">
            <v>ALBANY</v>
          </cell>
          <cell r="N7" t="str">
            <v>ST PETERS HOSPITAL ALBANY</v>
          </cell>
          <cell r="O7" t="str">
            <v>yes</v>
          </cell>
          <cell r="P7" t="str">
            <v>yes</v>
          </cell>
          <cell r="Q7">
            <v>18</v>
          </cell>
          <cell r="R7">
            <v>18</v>
          </cell>
        </row>
        <row r="8">
          <cell r="E8">
            <v>101005</v>
          </cell>
          <cell r="F8" t="str">
            <v>0101005</v>
          </cell>
          <cell r="G8" t="str">
            <v>ALB MED CTR SO CLINICAL CAMP</v>
          </cell>
          <cell r="H8">
            <v>4</v>
          </cell>
          <cell r="I8" t="str">
            <v>Northeastern</v>
          </cell>
          <cell r="J8">
            <v>2</v>
          </cell>
          <cell r="K8" t="str">
            <v/>
          </cell>
          <cell r="L8" t="str">
            <v>01952712</v>
          </cell>
          <cell r="M8" t="str">
            <v>ALBANY</v>
          </cell>
          <cell r="N8" t="str">
            <v>ALB MED CTR SO CLINICAL CAMP</v>
          </cell>
          <cell r="O8" t="str">
            <v>no</v>
          </cell>
          <cell r="P8" t="str">
            <v>no</v>
          </cell>
          <cell r="Q8" t="str">
            <v xml:space="preserve">NA </v>
          </cell>
          <cell r="R8" t="str">
            <v xml:space="preserve">NA </v>
          </cell>
        </row>
        <row r="9">
          <cell r="E9">
            <v>226700</v>
          </cell>
          <cell r="F9" t="str">
            <v>0226700</v>
          </cell>
          <cell r="G9" t="str">
            <v>CUBA MEMORIAL HOSPITAL</v>
          </cell>
          <cell r="H9">
            <v>8</v>
          </cell>
          <cell r="I9" t="str">
            <v>Western</v>
          </cell>
          <cell r="J9">
            <v>3</v>
          </cell>
          <cell r="K9" t="str">
            <v/>
          </cell>
          <cell r="L9" t="str">
            <v>00354238</v>
          </cell>
          <cell r="M9" t="str">
            <v>ALLEGANY</v>
          </cell>
          <cell r="N9" t="str">
            <v>CUBA MEMORIAL HOSPITAL</v>
          </cell>
          <cell r="O9" t="str">
            <v>no</v>
          </cell>
          <cell r="P9" t="str">
            <v>no</v>
          </cell>
          <cell r="Q9" t="str">
            <v xml:space="preserve">NA </v>
          </cell>
          <cell r="R9" t="str">
            <v xml:space="preserve">NA </v>
          </cell>
        </row>
        <row r="10">
          <cell r="E10">
            <v>228000</v>
          </cell>
          <cell r="F10" t="str">
            <v>0228000</v>
          </cell>
          <cell r="G10" t="str">
            <v>JONES MEMORIAL HOSPITAL</v>
          </cell>
          <cell r="H10">
            <v>8</v>
          </cell>
          <cell r="I10" t="str">
            <v>Western</v>
          </cell>
          <cell r="J10">
            <v>3</v>
          </cell>
          <cell r="K10" t="str">
            <v/>
          </cell>
          <cell r="L10" t="str">
            <v>00354403</v>
          </cell>
          <cell r="M10" t="str">
            <v>ALLEGANY</v>
          </cell>
          <cell r="N10" t="str">
            <v>JONES MEMORIAL HOSPITAL</v>
          </cell>
          <cell r="O10" t="str">
            <v>no</v>
          </cell>
          <cell r="P10" t="str">
            <v>no</v>
          </cell>
          <cell r="Q10" t="str">
            <v xml:space="preserve">NA </v>
          </cell>
          <cell r="R10" t="str">
            <v xml:space="preserve">NA </v>
          </cell>
        </row>
        <row r="11">
          <cell r="E11">
            <v>301001</v>
          </cell>
          <cell r="F11" t="str">
            <v>0301001</v>
          </cell>
          <cell r="G11" t="str">
            <v>OUR LADY OF LOURDES MEMORIAL</v>
          </cell>
          <cell r="H11">
            <v>6</v>
          </cell>
          <cell r="I11" t="str">
            <v>Central</v>
          </cell>
          <cell r="J11">
            <v>3</v>
          </cell>
          <cell r="K11" t="str">
            <v/>
          </cell>
          <cell r="L11" t="str">
            <v>00337664</v>
          </cell>
          <cell r="M11" t="str">
            <v>BROOME</v>
          </cell>
          <cell r="N11" t="str">
            <v>OUR LADY OF LOURDES MEM</v>
          </cell>
          <cell r="O11" t="str">
            <v>no</v>
          </cell>
          <cell r="P11" t="str">
            <v>no</v>
          </cell>
          <cell r="Q11" t="str">
            <v xml:space="preserve">NA </v>
          </cell>
          <cell r="R11" t="str">
            <v xml:space="preserve">NA </v>
          </cell>
        </row>
        <row r="12">
          <cell r="E12">
            <v>303001</v>
          </cell>
          <cell r="F12" t="str">
            <v>0303001</v>
          </cell>
          <cell r="G12" t="str">
            <v>UNITED HEALTH SERVICES, INC</v>
          </cell>
          <cell r="H12">
            <v>6</v>
          </cell>
          <cell r="I12" t="str">
            <v>Central</v>
          </cell>
          <cell r="J12">
            <v>3</v>
          </cell>
          <cell r="K12" t="str">
            <v/>
          </cell>
          <cell r="L12" t="str">
            <v>00614755</v>
          </cell>
          <cell r="M12" t="str">
            <v>BROOME</v>
          </cell>
          <cell r="N12" t="str">
            <v>UNITED HEALTH SERV HOSP INC</v>
          </cell>
          <cell r="O12" t="str">
            <v>no</v>
          </cell>
          <cell r="P12" t="str">
            <v>no</v>
          </cell>
          <cell r="Q12">
            <v>8</v>
          </cell>
          <cell r="R12">
            <v>8</v>
          </cell>
        </row>
        <row r="13">
          <cell r="E13">
            <v>401001</v>
          </cell>
          <cell r="F13" t="str">
            <v>0401001</v>
          </cell>
          <cell r="G13" t="str">
            <v>OLEAN GENERAL HOSPITAL</v>
          </cell>
          <cell r="H13">
            <v>8</v>
          </cell>
          <cell r="I13" t="str">
            <v>Western</v>
          </cell>
          <cell r="J13">
            <v>3</v>
          </cell>
          <cell r="K13" t="str">
            <v/>
          </cell>
          <cell r="L13" t="str">
            <v>00354632</v>
          </cell>
          <cell r="M13" t="str">
            <v>CATTARAUGUS</v>
          </cell>
          <cell r="N13" t="str">
            <v>OLEAN GENERAL HOSP MAIN</v>
          </cell>
          <cell r="O13" t="str">
            <v>no</v>
          </cell>
          <cell r="P13" t="str">
            <v>no</v>
          </cell>
          <cell r="Q13" t="str">
            <v xml:space="preserve">NA </v>
          </cell>
          <cell r="R13" t="str">
            <v xml:space="preserve">NA </v>
          </cell>
        </row>
        <row r="14">
          <cell r="E14">
            <v>427000</v>
          </cell>
          <cell r="F14" t="str">
            <v>0427000</v>
          </cell>
          <cell r="G14" t="str">
            <v>TLC HEALTH NETWORK</v>
          </cell>
          <cell r="H14">
            <v>8</v>
          </cell>
          <cell r="I14" t="str">
            <v>Western</v>
          </cell>
          <cell r="J14">
            <v>3</v>
          </cell>
          <cell r="K14" t="str">
            <v/>
          </cell>
          <cell r="L14" t="str">
            <v>00347544</v>
          </cell>
          <cell r="M14" t="str">
            <v>CATTARAUGUS</v>
          </cell>
          <cell r="N14" t="str">
            <v>TLC HEALTH NETWORK</v>
          </cell>
          <cell r="O14" t="str">
            <v>no</v>
          </cell>
          <cell r="P14" t="str">
            <v>no</v>
          </cell>
          <cell r="Q14" t="str">
            <v xml:space="preserve">NA </v>
          </cell>
          <cell r="R14" t="str">
            <v xml:space="preserve">NA </v>
          </cell>
        </row>
        <row r="15">
          <cell r="E15">
            <v>501000</v>
          </cell>
          <cell r="F15" t="str">
            <v>0501000</v>
          </cell>
          <cell r="G15" t="str">
            <v>AUBURN MEMORIAL HOSPITAL</v>
          </cell>
          <cell r="H15">
            <v>6</v>
          </cell>
          <cell r="I15" t="str">
            <v>Central</v>
          </cell>
          <cell r="J15">
            <v>3</v>
          </cell>
          <cell r="K15" t="str">
            <v/>
          </cell>
          <cell r="L15" t="str">
            <v>00347553</v>
          </cell>
          <cell r="M15" t="str">
            <v>CAYUGA</v>
          </cell>
          <cell r="N15" t="str">
            <v>AUBURN MEMORIAL HOSPITAL</v>
          </cell>
          <cell r="O15" t="str">
            <v>no</v>
          </cell>
          <cell r="P15" t="str">
            <v>no</v>
          </cell>
          <cell r="Q15" t="str">
            <v xml:space="preserve">NA </v>
          </cell>
          <cell r="R15" t="str">
            <v xml:space="preserve">NA </v>
          </cell>
        </row>
        <row r="16">
          <cell r="E16">
            <v>601000</v>
          </cell>
          <cell r="F16" t="str">
            <v>0601000</v>
          </cell>
          <cell r="G16" t="str">
            <v>BROOKS MEMORIAL HOSPITAL</v>
          </cell>
          <cell r="H16">
            <v>8</v>
          </cell>
          <cell r="I16" t="str">
            <v>Western</v>
          </cell>
          <cell r="J16">
            <v>3</v>
          </cell>
          <cell r="K16" t="str">
            <v/>
          </cell>
          <cell r="L16" t="str">
            <v>00381439</v>
          </cell>
          <cell r="M16" t="str">
            <v>CHAUTAUQUA</v>
          </cell>
          <cell r="N16" t="str">
            <v>BROOKS MEMORIAL HOSPITAL</v>
          </cell>
          <cell r="O16" t="str">
            <v>no</v>
          </cell>
          <cell r="P16" t="str">
            <v>no</v>
          </cell>
          <cell r="Q16" t="str">
            <v xml:space="preserve">NA </v>
          </cell>
          <cell r="R16" t="str">
            <v xml:space="preserve">NA </v>
          </cell>
        </row>
        <row r="17">
          <cell r="E17">
            <v>602001</v>
          </cell>
          <cell r="F17" t="str">
            <v>0602001</v>
          </cell>
          <cell r="G17" t="str">
            <v>WOMANS CHRISTIAN ASSOCIATION</v>
          </cell>
          <cell r="H17">
            <v>8</v>
          </cell>
          <cell r="I17" t="str">
            <v>Western</v>
          </cell>
          <cell r="J17">
            <v>3</v>
          </cell>
          <cell r="K17" t="str">
            <v/>
          </cell>
          <cell r="L17" t="str">
            <v>00354623</v>
          </cell>
          <cell r="M17" t="str">
            <v>CHAUTAUQUA</v>
          </cell>
          <cell r="N17" t="str">
            <v>WOMANS CHRISTIAN ASSOCIATION</v>
          </cell>
          <cell r="O17" t="str">
            <v>no</v>
          </cell>
          <cell r="P17" t="str">
            <v>no</v>
          </cell>
          <cell r="Q17" t="str">
            <v xml:space="preserve">NA </v>
          </cell>
          <cell r="R17" t="str">
            <v xml:space="preserve">NA </v>
          </cell>
        </row>
        <row r="18">
          <cell r="E18">
            <v>632000</v>
          </cell>
          <cell r="F18" t="str">
            <v>0632000</v>
          </cell>
          <cell r="G18" t="str">
            <v>WESTFIELD MEMORIAL HOSP</v>
          </cell>
          <cell r="H18">
            <v>8</v>
          </cell>
          <cell r="I18" t="str">
            <v>Western</v>
          </cell>
          <cell r="J18">
            <v>2</v>
          </cell>
          <cell r="K18" t="str">
            <v/>
          </cell>
          <cell r="L18" t="str">
            <v>00354614</v>
          </cell>
          <cell r="M18" t="str">
            <v>CHAUTAUQUA</v>
          </cell>
          <cell r="N18" t="str">
            <v>WESTFIELD MEMORIAL HOSP</v>
          </cell>
          <cell r="O18" t="str">
            <v>no</v>
          </cell>
          <cell r="P18" t="str">
            <v>no</v>
          </cell>
          <cell r="Q18" t="str">
            <v xml:space="preserve">NA </v>
          </cell>
          <cell r="R18" t="str">
            <v xml:space="preserve">NA </v>
          </cell>
        </row>
        <row r="19">
          <cell r="E19">
            <v>701000</v>
          </cell>
          <cell r="F19" t="str">
            <v>0701000</v>
          </cell>
          <cell r="G19" t="str">
            <v>ARNOT OGDEN MEDICAL CENTER</v>
          </cell>
          <cell r="H19">
            <v>6</v>
          </cell>
          <cell r="I19" t="str">
            <v>Central</v>
          </cell>
          <cell r="J19">
            <v>3</v>
          </cell>
          <cell r="K19" t="str">
            <v/>
          </cell>
          <cell r="L19" t="str">
            <v>00363199</v>
          </cell>
          <cell r="M19" t="str">
            <v>CHEMUNG</v>
          </cell>
          <cell r="N19" t="str">
            <v>ARNOT OGDEN MEDICAL CENTER</v>
          </cell>
          <cell r="O19" t="str">
            <v>no</v>
          </cell>
          <cell r="P19" t="str">
            <v>no</v>
          </cell>
          <cell r="Q19" t="str">
            <v xml:space="preserve">NA </v>
          </cell>
          <cell r="R19" t="str">
            <v xml:space="preserve">NA </v>
          </cell>
        </row>
        <row r="20">
          <cell r="E20">
            <v>701001</v>
          </cell>
          <cell r="F20" t="str">
            <v>0701001</v>
          </cell>
          <cell r="G20" t="str">
            <v>ST JOSEPHS HOSP / ELMIRA</v>
          </cell>
          <cell r="H20">
            <v>6</v>
          </cell>
          <cell r="I20" t="str">
            <v>Central</v>
          </cell>
          <cell r="J20">
            <v>3</v>
          </cell>
          <cell r="K20" t="str">
            <v/>
          </cell>
          <cell r="L20" t="str">
            <v>00363126</v>
          </cell>
          <cell r="M20" t="str">
            <v>CHEMUNG</v>
          </cell>
          <cell r="N20" t="str">
            <v>ST JOSEPHS HOSPITAL ELMIRA</v>
          </cell>
          <cell r="O20" t="str">
            <v>no</v>
          </cell>
          <cell r="P20" t="str">
            <v>no</v>
          </cell>
          <cell r="Q20" t="str">
            <v xml:space="preserve">NA </v>
          </cell>
          <cell r="R20" t="str">
            <v xml:space="preserve">NA </v>
          </cell>
        </row>
        <row r="21">
          <cell r="E21">
            <v>824000</v>
          </cell>
          <cell r="F21" t="str">
            <v>0824000</v>
          </cell>
          <cell r="G21" t="str">
            <v>CHENANGO MEMORIAL HOSPITAL</v>
          </cell>
          <cell r="H21">
            <v>5</v>
          </cell>
          <cell r="I21" t="str">
            <v>Utica</v>
          </cell>
          <cell r="J21">
            <v>2</v>
          </cell>
          <cell r="K21" t="str">
            <v/>
          </cell>
          <cell r="L21" t="str">
            <v>00314723</v>
          </cell>
          <cell r="M21" t="str">
            <v>CHENANGO</v>
          </cell>
          <cell r="N21" t="str">
            <v>CHENANGO MEMORIAL HOSP    INC</v>
          </cell>
          <cell r="O21" t="str">
            <v>no</v>
          </cell>
          <cell r="P21" t="str">
            <v>no</v>
          </cell>
          <cell r="Q21" t="str">
            <v xml:space="preserve">NA </v>
          </cell>
          <cell r="R21" t="str">
            <v xml:space="preserve">NA </v>
          </cell>
        </row>
        <row r="22">
          <cell r="E22">
            <v>901001</v>
          </cell>
          <cell r="F22" t="str">
            <v>0901001</v>
          </cell>
          <cell r="G22" t="str">
            <v>CHAMPLAIN VALLEY PHYSICIANS</v>
          </cell>
          <cell r="H22">
            <v>4</v>
          </cell>
          <cell r="I22" t="str">
            <v>Northeastern</v>
          </cell>
          <cell r="J22">
            <v>3</v>
          </cell>
          <cell r="K22" t="str">
            <v/>
          </cell>
          <cell r="L22" t="str">
            <v>00318814</v>
          </cell>
          <cell r="M22" t="str">
            <v>CLINTON</v>
          </cell>
          <cell r="N22" t="str">
            <v>CHAMPLAIN VALLEY PHYSICIANS H</v>
          </cell>
          <cell r="O22" t="str">
            <v>no</v>
          </cell>
          <cell r="P22" t="str">
            <v>no</v>
          </cell>
          <cell r="Q22" t="str">
            <v xml:space="preserve">NA </v>
          </cell>
          <cell r="R22" t="str">
            <v xml:space="preserve">NA </v>
          </cell>
        </row>
        <row r="23">
          <cell r="E23">
            <v>1001000</v>
          </cell>
          <cell r="F23" t="str">
            <v>1001000</v>
          </cell>
          <cell r="G23" t="str">
            <v>COLUMBIA MEMORIAL HOSPITAL</v>
          </cell>
          <cell r="H23">
            <v>3</v>
          </cell>
          <cell r="I23" t="str">
            <v>No Metropolitan</v>
          </cell>
          <cell r="J23">
            <v>3</v>
          </cell>
          <cell r="K23" t="str">
            <v/>
          </cell>
          <cell r="L23" t="str">
            <v>00335915</v>
          </cell>
          <cell r="M23" t="str">
            <v>COLUMBIA</v>
          </cell>
          <cell r="N23" t="str">
            <v>COLUMBIA MEMORIAL HOSPITAL</v>
          </cell>
          <cell r="O23" t="str">
            <v>no</v>
          </cell>
          <cell r="P23" t="str">
            <v>no</v>
          </cell>
          <cell r="Q23" t="str">
            <v xml:space="preserve">NA </v>
          </cell>
          <cell r="R23" t="str">
            <v xml:space="preserve">NA </v>
          </cell>
        </row>
        <row r="24">
          <cell r="E24">
            <v>1101000</v>
          </cell>
          <cell r="F24" t="str">
            <v>1101000</v>
          </cell>
          <cell r="G24" t="str">
            <v>CORTLAND REGIONAL MED CTR</v>
          </cell>
          <cell r="H24">
            <v>6</v>
          </cell>
          <cell r="I24" t="str">
            <v>Central</v>
          </cell>
          <cell r="J24">
            <v>3</v>
          </cell>
          <cell r="K24" t="str">
            <v/>
          </cell>
          <cell r="L24" t="str">
            <v>00279176</v>
          </cell>
          <cell r="M24" t="str">
            <v>CORTLAND</v>
          </cell>
          <cell r="N24" t="str">
            <v>CORTLAND MEMORIAL HOSP IN</v>
          </cell>
          <cell r="O24" t="str">
            <v>no</v>
          </cell>
          <cell r="P24" t="str">
            <v>no</v>
          </cell>
          <cell r="Q24" t="str">
            <v xml:space="preserve">NA </v>
          </cell>
          <cell r="R24" t="str">
            <v xml:space="preserve">NA </v>
          </cell>
        </row>
        <row r="25">
          <cell r="E25">
            <v>1226701</v>
          </cell>
          <cell r="F25" t="str">
            <v>1226701</v>
          </cell>
          <cell r="G25" t="str">
            <v>MARGARETVILLE MEMORIAL HOSP</v>
          </cell>
          <cell r="H25">
            <v>3</v>
          </cell>
          <cell r="I25" t="str">
            <v>No Metropolitan</v>
          </cell>
          <cell r="J25">
            <v>3</v>
          </cell>
          <cell r="K25" t="str">
            <v/>
          </cell>
          <cell r="L25" t="str">
            <v>00279387</v>
          </cell>
          <cell r="M25" t="str">
            <v>DELAWARE</v>
          </cell>
          <cell r="N25" t="str">
            <v>MARGARETVILLE MEMORIAL HOSP</v>
          </cell>
          <cell r="O25" t="str">
            <v>no</v>
          </cell>
          <cell r="P25" t="str">
            <v>no</v>
          </cell>
          <cell r="Q25" t="str">
            <v xml:space="preserve">NA </v>
          </cell>
          <cell r="R25" t="str">
            <v xml:space="preserve">NA </v>
          </cell>
        </row>
        <row r="26">
          <cell r="E26">
            <v>1227001</v>
          </cell>
          <cell r="F26" t="str">
            <v>1227001</v>
          </cell>
          <cell r="G26" t="str">
            <v>TRI TOWN REGIONAL HLTHCARE</v>
          </cell>
          <cell r="H26">
            <v>3</v>
          </cell>
          <cell r="I26" t="str">
            <v>No Metropolitan</v>
          </cell>
          <cell r="J26">
            <v>2</v>
          </cell>
          <cell r="L26" t="str">
            <v>03024857</v>
          </cell>
          <cell r="M26" t="str">
            <v>DELAWARE</v>
          </cell>
          <cell r="N26" t="str">
            <v>TRI TOWN REGIONAL HLTHCARE</v>
          </cell>
          <cell r="O26" t="str">
            <v>no</v>
          </cell>
          <cell r="P26" t="str">
            <v>no</v>
          </cell>
          <cell r="Q26" t="str">
            <v xml:space="preserve">NA </v>
          </cell>
          <cell r="R26" t="str">
            <v xml:space="preserve">NA </v>
          </cell>
        </row>
        <row r="27">
          <cell r="E27">
            <v>1229700</v>
          </cell>
          <cell r="F27" t="str">
            <v>1229700</v>
          </cell>
          <cell r="G27" t="str">
            <v>DELAWARE VALLEY HOSPITAL</v>
          </cell>
          <cell r="H27">
            <v>3</v>
          </cell>
          <cell r="I27" t="str">
            <v>No Metropolitan</v>
          </cell>
          <cell r="J27">
            <v>3</v>
          </cell>
          <cell r="K27" t="str">
            <v/>
          </cell>
          <cell r="L27" t="str">
            <v>00347571</v>
          </cell>
          <cell r="M27" t="str">
            <v>DELAWARE</v>
          </cell>
          <cell r="N27" t="str">
            <v>DELAWARE VALLEY HOSPITAL  INC</v>
          </cell>
          <cell r="O27" t="str">
            <v>no</v>
          </cell>
          <cell r="P27" t="str">
            <v>no</v>
          </cell>
          <cell r="Q27" t="str">
            <v xml:space="preserve">NA </v>
          </cell>
          <cell r="R27" t="str">
            <v xml:space="preserve">NA </v>
          </cell>
        </row>
        <row r="28">
          <cell r="E28">
            <v>1254700</v>
          </cell>
          <cell r="F28" t="str">
            <v>1254700</v>
          </cell>
          <cell r="G28" t="str">
            <v>O'CONNOR HOSPITAL</v>
          </cell>
          <cell r="H28">
            <v>3</v>
          </cell>
          <cell r="I28" t="str">
            <v>No Metropolitan</v>
          </cell>
          <cell r="J28">
            <v>2</v>
          </cell>
          <cell r="K28" t="str">
            <v/>
          </cell>
          <cell r="L28" t="str">
            <v>00354081</v>
          </cell>
          <cell r="M28" t="str">
            <v>DELAWARE</v>
          </cell>
          <cell r="N28" t="str">
            <v>O'CONNOR HOSPITAL</v>
          </cell>
          <cell r="O28" t="str">
            <v>no</v>
          </cell>
          <cell r="P28" t="str">
            <v>no</v>
          </cell>
          <cell r="Q28" t="str">
            <v xml:space="preserve">NA </v>
          </cell>
          <cell r="R28" t="str">
            <v xml:space="preserve">NA </v>
          </cell>
        </row>
        <row r="29">
          <cell r="E29">
            <v>1302000</v>
          </cell>
          <cell r="F29" t="str">
            <v>1302000</v>
          </cell>
          <cell r="G29" t="str">
            <v>ST FRANCIS HOSP / POUGH</v>
          </cell>
          <cell r="H29">
            <v>3</v>
          </cell>
          <cell r="I29" t="str">
            <v>No Metropolitan</v>
          </cell>
          <cell r="J29">
            <v>3</v>
          </cell>
          <cell r="K29" t="str">
            <v/>
          </cell>
          <cell r="L29" t="str">
            <v>00273845</v>
          </cell>
          <cell r="M29" t="str">
            <v>DUTCHESS</v>
          </cell>
          <cell r="N29" t="str">
            <v>ST FRANCIS HOSPITAL</v>
          </cell>
          <cell r="O29" t="str">
            <v>yes</v>
          </cell>
          <cell r="P29" t="str">
            <v>yes</v>
          </cell>
          <cell r="Q29">
            <v>10</v>
          </cell>
          <cell r="R29">
            <v>10</v>
          </cell>
        </row>
        <row r="30">
          <cell r="E30">
            <v>1302001</v>
          </cell>
          <cell r="F30" t="str">
            <v>1302001</v>
          </cell>
          <cell r="G30" t="str">
            <v>VASSAR BROTHERS MED CTR</v>
          </cell>
          <cell r="H30">
            <v>3</v>
          </cell>
          <cell r="I30" t="str">
            <v>No Metropolitan</v>
          </cell>
          <cell r="J30">
            <v>3</v>
          </cell>
          <cell r="K30" t="str">
            <v/>
          </cell>
          <cell r="L30" t="str">
            <v>00273854</v>
          </cell>
          <cell r="M30" t="str">
            <v>DUTCHESS</v>
          </cell>
          <cell r="N30" t="str">
            <v>VASSAR BROTHERS MED CTR</v>
          </cell>
          <cell r="O30" t="str">
            <v>no</v>
          </cell>
          <cell r="P30" t="str">
            <v>no</v>
          </cell>
          <cell r="Q30" t="str">
            <v xml:space="preserve">NA </v>
          </cell>
          <cell r="R30" t="str">
            <v xml:space="preserve">NA </v>
          </cell>
        </row>
        <row r="31">
          <cell r="E31">
            <v>1327000</v>
          </cell>
          <cell r="F31" t="str">
            <v>1327000</v>
          </cell>
          <cell r="G31" t="str">
            <v>NORTHERN DUTCHESS HOSPITAL</v>
          </cell>
          <cell r="H31">
            <v>3</v>
          </cell>
          <cell r="I31" t="str">
            <v>No Metropolitan</v>
          </cell>
          <cell r="J31">
            <v>3</v>
          </cell>
          <cell r="K31" t="str">
            <v/>
          </cell>
          <cell r="L31" t="str">
            <v>00268300</v>
          </cell>
          <cell r="M31" t="str">
            <v>DUTCHESS</v>
          </cell>
          <cell r="N31" t="str">
            <v>NORTHERN DUTCHESS HOSPITAL</v>
          </cell>
          <cell r="O31" t="str">
            <v>no</v>
          </cell>
          <cell r="P31" t="str">
            <v>no</v>
          </cell>
          <cell r="Q31" t="str">
            <v xml:space="preserve">NA </v>
          </cell>
          <cell r="R31" t="str">
            <v xml:space="preserve">NA </v>
          </cell>
        </row>
        <row r="32">
          <cell r="E32">
            <v>1401002</v>
          </cell>
          <cell r="F32" t="str">
            <v>1401002</v>
          </cell>
          <cell r="G32" t="str">
            <v>KALEIDA/WOMEN AND CHILDREN</v>
          </cell>
          <cell r="H32">
            <v>8</v>
          </cell>
          <cell r="I32" t="str">
            <v>Western</v>
          </cell>
          <cell r="J32">
            <v>2</v>
          </cell>
          <cell r="K32" t="str">
            <v/>
          </cell>
          <cell r="L32" t="str">
            <v>00360614</v>
          </cell>
          <cell r="M32" t="str">
            <v>ERIE</v>
          </cell>
          <cell r="N32" t="str">
            <v>KALEIDA/WOMEN AND CHILDREN</v>
          </cell>
          <cell r="O32" t="str">
            <v>no</v>
          </cell>
          <cell r="P32" t="str">
            <v>no</v>
          </cell>
          <cell r="Q32" t="str">
            <v xml:space="preserve">NA </v>
          </cell>
          <cell r="R32" t="str">
            <v xml:space="preserve">NA </v>
          </cell>
        </row>
        <row r="33">
          <cell r="E33">
            <v>1401005</v>
          </cell>
          <cell r="F33" t="str">
            <v>1401005</v>
          </cell>
          <cell r="G33" t="str">
            <v>ERIE COUNTY MEDICAL CENTER</v>
          </cell>
          <cell r="H33">
            <v>8</v>
          </cell>
          <cell r="I33" t="str">
            <v>Western</v>
          </cell>
          <cell r="J33">
            <v>2</v>
          </cell>
          <cell r="K33" t="str">
            <v/>
          </cell>
          <cell r="L33" t="str">
            <v>00245863</v>
          </cell>
          <cell r="M33" t="str">
            <v>ERIE</v>
          </cell>
          <cell r="N33" t="str">
            <v>ERIE COUNTY MEDICAL CTR</v>
          </cell>
          <cell r="O33" t="str">
            <v>yes</v>
          </cell>
          <cell r="P33" t="str">
            <v>yes</v>
          </cell>
          <cell r="Q33">
            <v>17</v>
          </cell>
          <cell r="R33">
            <v>17</v>
          </cell>
        </row>
        <row r="34">
          <cell r="E34">
            <v>1401006</v>
          </cell>
          <cell r="F34" t="str">
            <v>1401006</v>
          </cell>
          <cell r="G34" t="str">
            <v>SHEEHAN MEMORIAL EMERGENCY</v>
          </cell>
          <cell r="H34">
            <v>8</v>
          </cell>
          <cell r="I34" t="str">
            <v>Western</v>
          </cell>
          <cell r="J34">
            <v>3</v>
          </cell>
          <cell r="K34" t="str">
            <v/>
          </cell>
          <cell r="L34" t="str">
            <v>00354545</v>
          </cell>
          <cell r="M34" t="str">
            <v>ERIE</v>
          </cell>
          <cell r="N34" t="str">
            <v>SHEEHAN MEMORIAL HOSPITAL</v>
          </cell>
          <cell r="O34" t="str">
            <v>yes</v>
          </cell>
          <cell r="P34" t="str">
            <v>yes</v>
          </cell>
          <cell r="Q34">
            <v>10</v>
          </cell>
          <cell r="R34">
            <v>10</v>
          </cell>
        </row>
        <row r="35">
          <cell r="E35">
            <v>1401008</v>
          </cell>
          <cell r="F35" t="str">
            <v>1401008</v>
          </cell>
          <cell r="G35" t="str">
            <v>MERCY HOSPITAL OF BUFFALO</v>
          </cell>
          <cell r="H35">
            <v>8</v>
          </cell>
          <cell r="I35" t="str">
            <v>Western</v>
          </cell>
          <cell r="J35">
            <v>3</v>
          </cell>
          <cell r="K35" t="str">
            <v/>
          </cell>
          <cell r="L35" t="str">
            <v>00354412</v>
          </cell>
          <cell r="M35" t="str">
            <v>ERIE</v>
          </cell>
          <cell r="N35" t="str">
            <v>MERCY HOSPITAL OF BUFFALO</v>
          </cell>
          <cell r="O35" t="str">
            <v>no</v>
          </cell>
          <cell r="P35" t="str">
            <v>no</v>
          </cell>
          <cell r="Q35" t="str">
            <v xml:space="preserve">NA </v>
          </cell>
          <cell r="R35" t="str">
            <v xml:space="preserve">NA </v>
          </cell>
        </row>
        <row r="36">
          <cell r="E36">
            <v>1401010</v>
          </cell>
          <cell r="F36" t="str">
            <v>1401010</v>
          </cell>
          <cell r="G36" t="str">
            <v xml:space="preserve">ROSWELL PARK  </v>
          </cell>
          <cell r="H36">
            <v>8</v>
          </cell>
          <cell r="I36" t="str">
            <v>Western</v>
          </cell>
          <cell r="J36">
            <v>3</v>
          </cell>
          <cell r="K36" t="str">
            <v/>
          </cell>
          <cell r="L36" t="str">
            <v>00354518</v>
          </cell>
          <cell r="M36" t="str">
            <v>ERIE</v>
          </cell>
          <cell r="N36" t="str">
            <v xml:space="preserve">ROSWELL PARK  </v>
          </cell>
          <cell r="O36" t="str">
            <v>no</v>
          </cell>
          <cell r="P36" t="str">
            <v>no</v>
          </cell>
          <cell r="Q36" t="str">
            <v xml:space="preserve">NA </v>
          </cell>
          <cell r="R36" t="str">
            <v xml:space="preserve">NA </v>
          </cell>
        </row>
        <row r="37">
          <cell r="E37">
            <v>1401013</v>
          </cell>
          <cell r="F37" t="str">
            <v>1401013</v>
          </cell>
          <cell r="G37" t="str">
            <v>SISTERS OF CHARITY HOSPITAL</v>
          </cell>
          <cell r="H37">
            <v>8</v>
          </cell>
          <cell r="I37" t="str">
            <v>Western</v>
          </cell>
          <cell r="J37">
            <v>3</v>
          </cell>
          <cell r="K37" t="str">
            <v/>
          </cell>
          <cell r="L37" t="str">
            <v>00354563</v>
          </cell>
          <cell r="M37" t="str">
            <v>ERIE</v>
          </cell>
          <cell r="N37" t="str">
            <v>SISTERS OF CHARITY HOSP</v>
          </cell>
          <cell r="O37" t="str">
            <v>no</v>
          </cell>
          <cell r="P37" t="str">
            <v>no</v>
          </cell>
          <cell r="Q37" t="str">
            <v xml:space="preserve">NA </v>
          </cell>
          <cell r="R37" t="str">
            <v xml:space="preserve">NA </v>
          </cell>
        </row>
        <row r="38">
          <cell r="E38">
            <v>1401014</v>
          </cell>
          <cell r="F38" t="str">
            <v>1401014</v>
          </cell>
          <cell r="G38" t="str">
            <v>KALEIDA HEALTH</v>
          </cell>
          <cell r="H38">
            <v>8</v>
          </cell>
          <cell r="I38" t="str">
            <v>Western</v>
          </cell>
          <cell r="J38">
            <v>3</v>
          </cell>
          <cell r="K38" t="str">
            <v/>
          </cell>
          <cell r="L38" t="str">
            <v>00361968</v>
          </cell>
          <cell r="M38" t="str">
            <v>ERIE</v>
          </cell>
          <cell r="N38" t="str">
            <v>KALEIDA HEALTH</v>
          </cell>
          <cell r="O38" t="str">
            <v>no</v>
          </cell>
          <cell r="P38" t="str">
            <v>no</v>
          </cell>
          <cell r="Q38" t="str">
            <v xml:space="preserve">NA </v>
          </cell>
          <cell r="R38" t="str">
            <v xml:space="preserve">NA </v>
          </cell>
        </row>
        <row r="39">
          <cell r="E39">
            <v>1404000</v>
          </cell>
          <cell r="F39" t="str">
            <v>1404000</v>
          </cell>
          <cell r="G39" t="str">
            <v>KENMORE MERCY HOSPITAL</v>
          </cell>
          <cell r="H39">
            <v>8</v>
          </cell>
          <cell r="I39" t="str">
            <v>Western</v>
          </cell>
          <cell r="J39">
            <v>3</v>
          </cell>
          <cell r="K39" t="str">
            <v/>
          </cell>
          <cell r="L39" t="str">
            <v>00354343</v>
          </cell>
          <cell r="M39" t="str">
            <v>ERIE</v>
          </cell>
          <cell r="N39" t="str">
            <v>KENMORE MERCY HOSPITAL</v>
          </cell>
          <cell r="O39" t="str">
            <v>no</v>
          </cell>
          <cell r="P39" t="str">
            <v>no</v>
          </cell>
          <cell r="Q39" t="str">
            <v xml:space="preserve">NA </v>
          </cell>
          <cell r="R39" t="str">
            <v xml:space="preserve">NA </v>
          </cell>
        </row>
        <row r="40">
          <cell r="E40">
            <v>1427000</v>
          </cell>
          <cell r="F40" t="str">
            <v>1427000</v>
          </cell>
          <cell r="G40" t="str">
            <v>BERTRAND CHAFFEE HOSPITAL</v>
          </cell>
          <cell r="H40">
            <v>8</v>
          </cell>
          <cell r="I40" t="str">
            <v>Western</v>
          </cell>
          <cell r="J40">
            <v>2</v>
          </cell>
          <cell r="K40" t="str">
            <v/>
          </cell>
          <cell r="L40" t="str">
            <v>00354150</v>
          </cell>
          <cell r="M40" t="str">
            <v>ERIE</v>
          </cell>
          <cell r="N40" t="str">
            <v>BERTRAND CHAFFEE HOSPITAL</v>
          </cell>
          <cell r="O40" t="str">
            <v>no</v>
          </cell>
          <cell r="P40" t="str">
            <v>no</v>
          </cell>
          <cell r="Q40" t="str">
            <v xml:space="preserve">NA </v>
          </cell>
          <cell r="R40" t="str">
            <v xml:space="preserve">NA </v>
          </cell>
        </row>
        <row r="41">
          <cell r="E41">
            <v>1552701</v>
          </cell>
          <cell r="F41" t="str">
            <v>1552701</v>
          </cell>
          <cell r="G41" t="str">
            <v>ELIZABETHTOWN COMMUNITY HOSP</v>
          </cell>
          <cell r="H41">
            <v>4</v>
          </cell>
          <cell r="I41" t="str">
            <v>Northeastern</v>
          </cell>
          <cell r="J41">
            <v>3</v>
          </cell>
          <cell r="K41" t="str">
            <v/>
          </cell>
          <cell r="L41" t="str">
            <v>00354274</v>
          </cell>
          <cell r="M41" t="str">
            <v>ESSEX</v>
          </cell>
          <cell r="N41" t="str">
            <v>ELIZABETHTOWN COMMUNITY HOSP</v>
          </cell>
          <cell r="O41" t="str">
            <v>no</v>
          </cell>
          <cell r="P41" t="str">
            <v>no</v>
          </cell>
          <cell r="Q41" t="str">
            <v xml:space="preserve">NA </v>
          </cell>
          <cell r="R41" t="str">
            <v xml:space="preserve">NA </v>
          </cell>
        </row>
        <row r="42">
          <cell r="E42">
            <v>1564701</v>
          </cell>
          <cell r="F42" t="str">
            <v>1564701</v>
          </cell>
          <cell r="G42" t="str">
            <v>MOSES-LUDINGTON HOSPITAL</v>
          </cell>
          <cell r="H42">
            <v>4</v>
          </cell>
          <cell r="I42" t="str">
            <v>Northeastern</v>
          </cell>
          <cell r="J42">
            <v>3</v>
          </cell>
          <cell r="K42" t="str">
            <v/>
          </cell>
          <cell r="L42" t="str">
            <v>00360930</v>
          </cell>
          <cell r="M42" t="str">
            <v>ESSEX</v>
          </cell>
          <cell r="N42" t="str">
            <v>MOSES-LUDINGTON HOSPITAL</v>
          </cell>
          <cell r="O42" t="str">
            <v>no</v>
          </cell>
          <cell r="P42" t="str">
            <v>no</v>
          </cell>
          <cell r="Q42" t="str">
            <v xml:space="preserve">NA </v>
          </cell>
          <cell r="R42" t="str">
            <v xml:space="preserve">NA </v>
          </cell>
        </row>
        <row r="43">
          <cell r="E43">
            <v>1623001</v>
          </cell>
          <cell r="F43" t="str">
            <v>1623001</v>
          </cell>
          <cell r="G43" t="str">
            <v>ADIRONDACK MEDICAL CENTER</v>
          </cell>
          <cell r="H43">
            <v>5</v>
          </cell>
          <cell r="I43" t="str">
            <v>Utica</v>
          </cell>
          <cell r="J43">
            <v>3</v>
          </cell>
          <cell r="K43" t="str">
            <v/>
          </cell>
          <cell r="L43" t="str">
            <v>00363213</v>
          </cell>
          <cell r="M43" t="str">
            <v>FRANKLIN</v>
          </cell>
          <cell r="N43" t="str">
            <v>ADIRONDACK MEDICAL CENTER</v>
          </cell>
          <cell r="O43" t="str">
            <v>no</v>
          </cell>
          <cell r="P43" t="str">
            <v>no</v>
          </cell>
          <cell r="Q43" t="str">
            <v xml:space="preserve">NA </v>
          </cell>
          <cell r="R43" t="str">
            <v xml:space="preserve">NA </v>
          </cell>
        </row>
        <row r="44">
          <cell r="E44">
            <v>1624000</v>
          </cell>
          <cell r="F44" t="str">
            <v>1624000</v>
          </cell>
          <cell r="G44" t="str">
            <v>ALICE HYDE MEDICAL CENTER</v>
          </cell>
          <cell r="H44">
            <v>5</v>
          </cell>
          <cell r="I44" t="str">
            <v>Utica</v>
          </cell>
          <cell r="J44">
            <v>3</v>
          </cell>
          <cell r="K44" t="str">
            <v/>
          </cell>
          <cell r="L44" t="str">
            <v>00354114</v>
          </cell>
          <cell r="M44" t="str">
            <v>FRANKLIN</v>
          </cell>
          <cell r="N44" t="str">
            <v>ALICE HYDE MEDICAL CENTER</v>
          </cell>
          <cell r="O44" t="str">
            <v>no</v>
          </cell>
          <cell r="P44" t="str">
            <v>no</v>
          </cell>
          <cell r="Q44" t="str">
            <v xml:space="preserve">NA </v>
          </cell>
          <cell r="R44" t="str">
            <v xml:space="preserve">NA </v>
          </cell>
        </row>
        <row r="45">
          <cell r="E45">
            <v>1701000</v>
          </cell>
          <cell r="F45" t="str">
            <v>1701000</v>
          </cell>
          <cell r="G45" t="str">
            <v>NATHAN LITTAUER HOSPITAL</v>
          </cell>
          <cell r="H45">
            <v>4</v>
          </cell>
          <cell r="I45" t="str">
            <v>Northeastern</v>
          </cell>
          <cell r="J45">
            <v>3</v>
          </cell>
          <cell r="K45" t="str">
            <v/>
          </cell>
          <cell r="L45" t="str">
            <v>00313924</v>
          </cell>
          <cell r="M45" t="str">
            <v>FULTON</v>
          </cell>
          <cell r="N45" t="str">
            <v>NATHAN LITTAUER HOSPITAL</v>
          </cell>
          <cell r="O45" t="str">
            <v>no</v>
          </cell>
          <cell r="P45" t="str">
            <v>no</v>
          </cell>
          <cell r="Q45" t="str">
            <v xml:space="preserve">NA </v>
          </cell>
          <cell r="R45" t="str">
            <v xml:space="preserve">NA </v>
          </cell>
        </row>
        <row r="46">
          <cell r="E46">
            <v>1801000</v>
          </cell>
          <cell r="F46" t="str">
            <v>1801000</v>
          </cell>
          <cell r="G46" t="str">
            <v>UNITED MEMORIAL MED CTR</v>
          </cell>
          <cell r="H46">
            <v>8</v>
          </cell>
          <cell r="I46" t="str">
            <v>Western</v>
          </cell>
          <cell r="J46">
            <v>3</v>
          </cell>
          <cell r="K46" t="str">
            <v/>
          </cell>
          <cell r="L46" t="str">
            <v>00354283</v>
          </cell>
          <cell r="M46" t="str">
            <v>GENESEE</v>
          </cell>
          <cell r="N46" t="str">
            <v>UNITED MEMORIAL MEDICAL CTR</v>
          </cell>
          <cell r="O46" t="str">
            <v>no</v>
          </cell>
          <cell r="P46" t="str">
            <v>no</v>
          </cell>
          <cell r="Q46" t="str">
            <v xml:space="preserve">NA </v>
          </cell>
          <cell r="R46" t="str">
            <v xml:space="preserve">NA </v>
          </cell>
        </row>
        <row r="47">
          <cell r="E47">
            <v>2129700</v>
          </cell>
          <cell r="F47" t="str">
            <v>2129700</v>
          </cell>
          <cell r="G47" t="str">
            <v>LITTLE FALLS HOSPITAL</v>
          </cell>
          <cell r="H47">
            <v>5</v>
          </cell>
          <cell r="I47" t="str">
            <v>Utica</v>
          </cell>
          <cell r="J47">
            <v>2</v>
          </cell>
          <cell r="K47" t="str">
            <v/>
          </cell>
          <cell r="L47" t="str">
            <v>00310870</v>
          </cell>
          <cell r="M47" t="str">
            <v>HERKIMER</v>
          </cell>
          <cell r="N47" t="str">
            <v>LITTLE FALLS HOSPITAL</v>
          </cell>
          <cell r="O47" t="str">
            <v>no</v>
          </cell>
          <cell r="P47" t="str">
            <v>no</v>
          </cell>
          <cell r="Q47" t="str">
            <v xml:space="preserve">NA </v>
          </cell>
          <cell r="R47" t="str">
            <v xml:space="preserve">NA </v>
          </cell>
        </row>
        <row r="48">
          <cell r="E48">
            <v>2201000</v>
          </cell>
          <cell r="F48" t="str">
            <v>2201000</v>
          </cell>
          <cell r="G48" t="str">
            <v>SAMARITAN MEDICAL CENTER</v>
          </cell>
          <cell r="H48">
            <v>5</v>
          </cell>
          <cell r="I48" t="str">
            <v>Utica</v>
          </cell>
          <cell r="J48">
            <v>2</v>
          </cell>
          <cell r="K48" t="str">
            <v/>
          </cell>
          <cell r="L48" t="str">
            <v>00354316</v>
          </cell>
          <cell r="M48" t="str">
            <v>JEFFERSON</v>
          </cell>
          <cell r="N48" t="str">
            <v>SAMARITAN MEDICAL CENTER</v>
          </cell>
          <cell r="O48" t="str">
            <v>no</v>
          </cell>
          <cell r="P48" t="str">
            <v>no</v>
          </cell>
          <cell r="Q48" t="str">
            <v xml:space="preserve">NA </v>
          </cell>
          <cell r="R48" t="str">
            <v xml:space="preserve">NA </v>
          </cell>
        </row>
        <row r="49">
          <cell r="E49">
            <v>2221700</v>
          </cell>
          <cell r="F49" t="str">
            <v>2221700</v>
          </cell>
          <cell r="G49" t="str">
            <v>RIVER HOSPITAL, INC</v>
          </cell>
          <cell r="H49">
            <v>5</v>
          </cell>
          <cell r="I49" t="str">
            <v>Utica</v>
          </cell>
          <cell r="J49">
            <v>3</v>
          </cell>
          <cell r="K49" t="str">
            <v/>
          </cell>
          <cell r="L49" t="str">
            <v>02392854</v>
          </cell>
          <cell r="M49" t="str">
            <v>JEFFERSON</v>
          </cell>
          <cell r="N49" t="str">
            <v>RIVER HOSPITAL, INC</v>
          </cell>
          <cell r="O49" t="str">
            <v>no</v>
          </cell>
          <cell r="P49" t="str">
            <v>no</v>
          </cell>
          <cell r="Q49" t="str">
            <v xml:space="preserve">NA </v>
          </cell>
          <cell r="R49" t="str">
            <v xml:space="preserve">NA </v>
          </cell>
        </row>
        <row r="50">
          <cell r="E50">
            <v>2238001</v>
          </cell>
          <cell r="F50" t="str">
            <v>2238001</v>
          </cell>
          <cell r="G50" t="str">
            <v>CARTHAGE AREA HOSPITAL INC</v>
          </cell>
          <cell r="H50">
            <v>5</v>
          </cell>
          <cell r="I50" t="str">
            <v>Utica</v>
          </cell>
          <cell r="J50">
            <v>2</v>
          </cell>
          <cell r="K50" t="str">
            <v/>
          </cell>
          <cell r="L50" t="str">
            <v>00310852</v>
          </cell>
          <cell r="M50" t="str">
            <v>JEFFERSON</v>
          </cell>
          <cell r="N50" t="str">
            <v>CARTHAGE AREA HOSPITAL INC</v>
          </cell>
          <cell r="O50" t="str">
            <v>no</v>
          </cell>
          <cell r="P50" t="str">
            <v>no</v>
          </cell>
          <cell r="Q50" t="str">
            <v xml:space="preserve">NA </v>
          </cell>
          <cell r="R50" t="str">
            <v xml:space="preserve">NA </v>
          </cell>
        </row>
        <row r="51">
          <cell r="E51">
            <v>2424000</v>
          </cell>
          <cell r="F51" t="str">
            <v>2424000</v>
          </cell>
          <cell r="G51" t="str">
            <v>LEWIS COUNTY GENERAL HOSP</v>
          </cell>
          <cell r="H51">
            <v>5</v>
          </cell>
          <cell r="I51" t="str">
            <v>Utica</v>
          </cell>
          <cell r="J51">
            <v>3</v>
          </cell>
          <cell r="K51" t="str">
            <v/>
          </cell>
          <cell r="L51" t="str">
            <v>00354370</v>
          </cell>
          <cell r="M51" t="str">
            <v>LEWIS</v>
          </cell>
          <cell r="N51" t="str">
            <v>LEWIS COUNTY GENERAL HOSPITAL</v>
          </cell>
          <cell r="O51" t="str">
            <v>no</v>
          </cell>
          <cell r="P51" t="str">
            <v>no</v>
          </cell>
          <cell r="Q51" t="str">
            <v xml:space="preserve">NA </v>
          </cell>
          <cell r="R51" t="str">
            <v xml:space="preserve">NA </v>
          </cell>
        </row>
        <row r="52">
          <cell r="E52">
            <v>2527000</v>
          </cell>
          <cell r="F52" t="str">
            <v>2527000</v>
          </cell>
          <cell r="G52" t="str">
            <v>NICHOLAS H NOYES MEMORIAL</v>
          </cell>
          <cell r="H52">
            <v>7</v>
          </cell>
          <cell r="I52" t="str">
            <v>Rochester</v>
          </cell>
          <cell r="J52">
            <v>2</v>
          </cell>
          <cell r="K52" t="str">
            <v/>
          </cell>
          <cell r="L52" t="str">
            <v>00354476</v>
          </cell>
          <cell r="M52" t="str">
            <v>LIVINGSTON</v>
          </cell>
          <cell r="N52" t="str">
            <v>NICHOLAS H NOYES MEM HOSP</v>
          </cell>
          <cell r="O52" t="str">
            <v>no</v>
          </cell>
          <cell r="P52" t="str">
            <v>no</v>
          </cell>
          <cell r="Q52" t="str">
            <v xml:space="preserve">NA </v>
          </cell>
          <cell r="R52" t="str">
            <v xml:space="preserve">NA </v>
          </cell>
        </row>
        <row r="53">
          <cell r="E53">
            <v>2601001</v>
          </cell>
          <cell r="F53" t="str">
            <v>2601001</v>
          </cell>
          <cell r="G53" t="str">
            <v>ONEIDA HEALTHCARE CENTER</v>
          </cell>
          <cell r="H53">
            <v>5</v>
          </cell>
          <cell r="I53" t="str">
            <v>Utica</v>
          </cell>
          <cell r="J53">
            <v>2</v>
          </cell>
          <cell r="K53" t="str">
            <v/>
          </cell>
          <cell r="L53" t="str">
            <v>00310903</v>
          </cell>
          <cell r="M53" t="str">
            <v>MADISON</v>
          </cell>
          <cell r="N53" t="str">
            <v>ONEIDA HEALTHCARE CENTER</v>
          </cell>
          <cell r="O53" t="str">
            <v>no</v>
          </cell>
          <cell r="P53" t="str">
            <v>no</v>
          </cell>
          <cell r="Q53" t="str">
            <v xml:space="preserve">NA </v>
          </cell>
          <cell r="R53" t="str">
            <v xml:space="preserve">NA </v>
          </cell>
        </row>
        <row r="54">
          <cell r="E54">
            <v>2625000</v>
          </cell>
          <cell r="F54" t="str">
            <v>2625000</v>
          </cell>
          <cell r="G54" t="str">
            <v>COMMUNITY MEMORIAL HOSPITAL</v>
          </cell>
          <cell r="H54">
            <v>5</v>
          </cell>
          <cell r="I54" t="str">
            <v>Utica</v>
          </cell>
          <cell r="J54">
            <v>3</v>
          </cell>
          <cell r="K54" t="str">
            <v/>
          </cell>
          <cell r="L54" t="str">
            <v>00354229</v>
          </cell>
          <cell r="M54" t="str">
            <v>MADISON</v>
          </cell>
          <cell r="N54" t="str">
            <v>COMMUNITY MEMORIAL HOSPITAL</v>
          </cell>
          <cell r="O54" t="str">
            <v>no</v>
          </cell>
          <cell r="P54" t="str">
            <v>no</v>
          </cell>
          <cell r="Q54" t="str">
            <v xml:space="preserve">NA </v>
          </cell>
          <cell r="R54" t="str">
            <v xml:space="preserve">NA </v>
          </cell>
        </row>
        <row r="55">
          <cell r="E55">
            <v>2701001</v>
          </cell>
          <cell r="F55" t="str">
            <v>2701001</v>
          </cell>
          <cell r="G55" t="str">
            <v>HIGHLAND HOSP OF ROCHESTER</v>
          </cell>
          <cell r="H55">
            <v>7</v>
          </cell>
          <cell r="I55" t="str">
            <v>Rochester</v>
          </cell>
          <cell r="J55">
            <v>2</v>
          </cell>
          <cell r="K55" t="str">
            <v/>
          </cell>
          <cell r="L55" t="str">
            <v>00354307</v>
          </cell>
          <cell r="M55" t="str">
            <v>MONROE</v>
          </cell>
          <cell r="N55" t="str">
            <v>HIGHLAND HOSP OF ROCHESTER</v>
          </cell>
          <cell r="O55" t="str">
            <v>no</v>
          </cell>
          <cell r="P55" t="str">
            <v>no</v>
          </cell>
          <cell r="Q55" t="str">
            <v xml:space="preserve">NA </v>
          </cell>
          <cell r="R55" t="str">
            <v xml:space="preserve">NA </v>
          </cell>
        </row>
        <row r="56">
          <cell r="E56">
            <v>2701003</v>
          </cell>
          <cell r="F56" t="str">
            <v>2701003</v>
          </cell>
          <cell r="G56" t="str">
            <v>ROCHESTER GENERAL HOSPITAL</v>
          </cell>
          <cell r="H56">
            <v>7</v>
          </cell>
          <cell r="I56" t="str">
            <v>Rochester</v>
          </cell>
          <cell r="J56">
            <v>2</v>
          </cell>
          <cell r="K56" t="str">
            <v/>
          </cell>
          <cell r="L56" t="str">
            <v>00303315</v>
          </cell>
          <cell r="M56" t="str">
            <v>MONROE</v>
          </cell>
          <cell r="N56" t="str">
            <v>ROCHESTER GENERAL HOSPITAL</v>
          </cell>
          <cell r="O56" t="str">
            <v>no</v>
          </cell>
          <cell r="P56" t="str">
            <v>no</v>
          </cell>
          <cell r="Q56" t="str">
            <v xml:space="preserve">NA </v>
          </cell>
          <cell r="R56" t="str">
            <v xml:space="preserve">NA </v>
          </cell>
        </row>
        <row r="57">
          <cell r="E57">
            <v>2701005</v>
          </cell>
          <cell r="F57" t="str">
            <v>2701005</v>
          </cell>
          <cell r="G57" t="str">
            <v>STRONG MEMORIAL HOSPITAL</v>
          </cell>
          <cell r="H57">
            <v>7</v>
          </cell>
          <cell r="I57" t="str">
            <v>Rochester</v>
          </cell>
          <cell r="J57">
            <v>2</v>
          </cell>
          <cell r="K57" t="str">
            <v/>
          </cell>
          <cell r="L57" t="str">
            <v>00279034</v>
          </cell>
          <cell r="M57" t="str">
            <v>MONROE</v>
          </cell>
          <cell r="N57" t="str">
            <v>STRONG MEMORIAL HOSPITAL</v>
          </cell>
          <cell r="O57" t="str">
            <v>no</v>
          </cell>
          <cell r="P57" t="str">
            <v>no</v>
          </cell>
          <cell r="Q57" t="str">
            <v xml:space="preserve">NA </v>
          </cell>
          <cell r="R57" t="str">
            <v xml:space="preserve">NA </v>
          </cell>
        </row>
        <row r="58">
          <cell r="E58">
            <v>2701006</v>
          </cell>
          <cell r="F58" t="str">
            <v>2701006</v>
          </cell>
          <cell r="G58" t="str">
            <v>MONROE COMMUNITY HOSPITAL</v>
          </cell>
          <cell r="H58">
            <v>7</v>
          </cell>
          <cell r="I58" t="str">
            <v>Rochester</v>
          </cell>
          <cell r="J58">
            <v>2</v>
          </cell>
          <cell r="K58" t="str">
            <v/>
          </cell>
          <cell r="L58" t="str">
            <v>00310861</v>
          </cell>
          <cell r="M58" t="str">
            <v>MONROE</v>
          </cell>
          <cell r="N58" t="str">
            <v>MONROE COMMUNITY HOSPITAL</v>
          </cell>
          <cell r="O58" t="str">
            <v>no</v>
          </cell>
          <cell r="P58" t="str">
            <v>no</v>
          </cell>
          <cell r="Q58" t="str">
            <v xml:space="preserve">NA </v>
          </cell>
          <cell r="R58" t="str">
            <v xml:space="preserve">NA </v>
          </cell>
        </row>
        <row r="59">
          <cell r="E59">
            <v>2728001</v>
          </cell>
          <cell r="F59" t="str">
            <v>2728001</v>
          </cell>
          <cell r="G59" t="str">
            <v>LAKESIDE MEMORIAL HOSPITAL</v>
          </cell>
          <cell r="H59">
            <v>7</v>
          </cell>
          <cell r="I59" t="str">
            <v>Rochester</v>
          </cell>
          <cell r="J59">
            <v>3</v>
          </cell>
          <cell r="K59" t="str">
            <v/>
          </cell>
          <cell r="L59" t="str">
            <v>00279543</v>
          </cell>
          <cell r="M59" t="str">
            <v>MONROE</v>
          </cell>
          <cell r="N59" t="str">
            <v>LAKESIDE MEMORIAL HOSPITAL</v>
          </cell>
          <cell r="O59" t="str">
            <v>no</v>
          </cell>
          <cell r="P59" t="str">
            <v>no</v>
          </cell>
          <cell r="Q59" t="str">
            <v xml:space="preserve">NA </v>
          </cell>
          <cell r="R59" t="str">
            <v xml:space="preserve">NA </v>
          </cell>
        </row>
        <row r="60">
          <cell r="E60">
            <v>2754001</v>
          </cell>
          <cell r="F60" t="str">
            <v>2754001</v>
          </cell>
          <cell r="G60" t="str">
            <v>THE UNITY HOSPITAL/ ROCHESTER</v>
          </cell>
          <cell r="H60">
            <v>7</v>
          </cell>
          <cell r="I60" t="str">
            <v>Rochester</v>
          </cell>
          <cell r="J60">
            <v>2</v>
          </cell>
          <cell r="K60" t="str">
            <v/>
          </cell>
          <cell r="L60" t="str">
            <v>00378721</v>
          </cell>
          <cell r="M60" t="str">
            <v>MONROE</v>
          </cell>
          <cell r="N60" t="str">
            <v>THE UNITY HOSPITAL/ ROCHESTER</v>
          </cell>
          <cell r="O60" t="str">
            <v>no</v>
          </cell>
          <cell r="P60" t="str">
            <v>no</v>
          </cell>
          <cell r="Q60" t="str">
            <v xml:space="preserve">NA </v>
          </cell>
          <cell r="R60" t="str">
            <v xml:space="preserve">NA </v>
          </cell>
        </row>
        <row r="61">
          <cell r="E61">
            <v>2801001</v>
          </cell>
          <cell r="F61" t="str">
            <v>2801001</v>
          </cell>
          <cell r="G61" t="str">
            <v>ST MARYS HOSP / AMSTERDAM</v>
          </cell>
          <cell r="H61">
            <v>4</v>
          </cell>
          <cell r="I61" t="str">
            <v>Northeastern</v>
          </cell>
          <cell r="J61">
            <v>2</v>
          </cell>
          <cell r="K61" t="str">
            <v/>
          </cell>
          <cell r="L61" t="str">
            <v>00351639</v>
          </cell>
          <cell r="M61" t="str">
            <v>MONTGOMERY</v>
          </cell>
          <cell r="N61" t="str">
            <v>ST MARYS HOSP AMSTERDAM</v>
          </cell>
          <cell r="O61" t="str">
            <v>no</v>
          </cell>
          <cell r="P61" t="str">
            <v>no</v>
          </cell>
          <cell r="Q61" t="str">
            <v xml:space="preserve">NA </v>
          </cell>
          <cell r="R61" t="str">
            <v xml:space="preserve">NA </v>
          </cell>
        </row>
        <row r="62">
          <cell r="E62">
            <v>2901000</v>
          </cell>
          <cell r="F62" t="str">
            <v>2901000</v>
          </cell>
          <cell r="G62" t="str">
            <v>GLEN COVE HOSPITAL</v>
          </cell>
          <cell r="H62">
            <v>1</v>
          </cell>
          <cell r="I62" t="str">
            <v>Long Island</v>
          </cell>
          <cell r="J62">
            <v>2</v>
          </cell>
          <cell r="K62" t="str">
            <v/>
          </cell>
          <cell r="L62" t="str">
            <v>00274240</v>
          </cell>
          <cell r="M62" t="str">
            <v>NASSAU</v>
          </cell>
          <cell r="N62" t="str">
            <v>GLEN COVE HOSPITAL</v>
          </cell>
          <cell r="O62" t="str">
            <v>no</v>
          </cell>
          <cell r="P62" t="str">
            <v>no</v>
          </cell>
          <cell r="Q62" t="str">
            <v xml:space="preserve">NA </v>
          </cell>
          <cell r="R62" t="str">
            <v xml:space="preserve">NA </v>
          </cell>
        </row>
        <row r="63">
          <cell r="E63">
            <v>2902000</v>
          </cell>
          <cell r="F63" t="str">
            <v>2902000</v>
          </cell>
          <cell r="G63" t="str">
            <v>LONG BEACH MEDICAL CENTER</v>
          </cell>
          <cell r="H63">
            <v>1</v>
          </cell>
          <cell r="I63" t="str">
            <v>Long Island</v>
          </cell>
          <cell r="J63">
            <v>3</v>
          </cell>
          <cell r="K63" t="str">
            <v/>
          </cell>
          <cell r="L63" t="str">
            <v>00245487</v>
          </cell>
          <cell r="M63" t="str">
            <v>NASSAU</v>
          </cell>
          <cell r="N63" t="str">
            <v>LONG BEACH MEDICAL CENTER</v>
          </cell>
          <cell r="O63" t="str">
            <v>yes</v>
          </cell>
          <cell r="P63" t="str">
            <v>yes</v>
          </cell>
          <cell r="Q63">
            <v>8</v>
          </cell>
          <cell r="R63">
            <v>8</v>
          </cell>
        </row>
        <row r="64">
          <cell r="E64">
            <v>2908000</v>
          </cell>
          <cell r="F64" t="str">
            <v>2908000</v>
          </cell>
          <cell r="G64" t="str">
            <v>WINTHROP UNIVERSITY HOSPITAL</v>
          </cell>
          <cell r="H64">
            <v>1</v>
          </cell>
          <cell r="I64" t="str">
            <v>Long Island</v>
          </cell>
          <cell r="J64">
            <v>2</v>
          </cell>
          <cell r="K64" t="str">
            <v/>
          </cell>
          <cell r="L64" t="str">
            <v>00244211</v>
          </cell>
          <cell r="M64" t="str">
            <v>NASSAU</v>
          </cell>
          <cell r="N64" t="str">
            <v>WINTHROP-UNIVERSITY HOSPITAL</v>
          </cell>
          <cell r="O64" t="str">
            <v>no</v>
          </cell>
          <cell r="P64" t="str">
            <v>no</v>
          </cell>
          <cell r="Q64" t="str">
            <v xml:space="preserve">NA </v>
          </cell>
          <cell r="R64" t="str">
            <v xml:space="preserve">NA </v>
          </cell>
        </row>
        <row r="65">
          <cell r="E65">
            <v>2909000</v>
          </cell>
          <cell r="F65" t="str">
            <v>2909000</v>
          </cell>
          <cell r="G65" t="str">
            <v>MERCY MEDICAL CENTER</v>
          </cell>
          <cell r="H65">
            <v>1</v>
          </cell>
          <cell r="I65" t="str">
            <v>Long Island</v>
          </cell>
          <cell r="J65">
            <v>3</v>
          </cell>
          <cell r="K65" t="str">
            <v/>
          </cell>
          <cell r="L65" t="str">
            <v>00274295</v>
          </cell>
          <cell r="M65" t="str">
            <v>NASSAU</v>
          </cell>
          <cell r="N65" t="str">
            <v>MERCY MEDICAL CENTER</v>
          </cell>
          <cell r="O65" t="str">
            <v>no</v>
          </cell>
          <cell r="P65" t="str">
            <v>no</v>
          </cell>
          <cell r="Q65" t="str">
            <v xml:space="preserve">NA </v>
          </cell>
          <cell r="R65" t="str">
            <v xml:space="preserve">NA </v>
          </cell>
        </row>
        <row r="66">
          <cell r="E66">
            <v>2910000</v>
          </cell>
          <cell r="F66" t="str">
            <v>2910000</v>
          </cell>
          <cell r="G66" t="str">
            <v>FRANKLIN HOSPITAL</v>
          </cell>
          <cell r="H66">
            <v>1</v>
          </cell>
          <cell r="I66" t="str">
            <v>Long Island</v>
          </cell>
          <cell r="J66">
            <v>2</v>
          </cell>
          <cell r="K66" t="str">
            <v/>
          </cell>
          <cell r="L66" t="str">
            <v>00268328</v>
          </cell>
          <cell r="M66" t="str">
            <v>NASSAU</v>
          </cell>
          <cell r="N66" t="str">
            <v>FRANKLIN HOSPITAL MEDICAL CTR</v>
          </cell>
          <cell r="O66" t="str">
            <v>no</v>
          </cell>
          <cell r="P66" t="str">
            <v>no</v>
          </cell>
          <cell r="Q66" t="str">
            <v xml:space="preserve">NA </v>
          </cell>
          <cell r="R66" t="str">
            <v xml:space="preserve">NA </v>
          </cell>
        </row>
        <row r="67">
          <cell r="E67">
            <v>2950001</v>
          </cell>
          <cell r="F67" t="str">
            <v>2950001</v>
          </cell>
          <cell r="G67" t="str">
            <v>SOUTH NASSAU COMMUNITIES</v>
          </cell>
          <cell r="H67">
            <v>1</v>
          </cell>
          <cell r="I67" t="str">
            <v>Long Island</v>
          </cell>
          <cell r="J67">
            <v>3</v>
          </cell>
          <cell r="K67" t="str">
            <v/>
          </cell>
          <cell r="L67" t="str">
            <v>00245496</v>
          </cell>
          <cell r="M67" t="str">
            <v>NASSAU</v>
          </cell>
          <cell r="N67" t="str">
            <v>SOUTH NASSAU COMMUNITIES HSP</v>
          </cell>
          <cell r="O67" t="str">
            <v>no</v>
          </cell>
          <cell r="P67" t="str">
            <v>no</v>
          </cell>
          <cell r="Q67" t="str">
            <v xml:space="preserve">NA </v>
          </cell>
          <cell r="R67" t="str">
            <v xml:space="preserve">NA </v>
          </cell>
        </row>
        <row r="68">
          <cell r="E68">
            <v>2950002</v>
          </cell>
          <cell r="F68" t="str">
            <v>2950002</v>
          </cell>
          <cell r="G68" t="str">
            <v>NASSAU UNIV MED CTR</v>
          </cell>
          <cell r="H68">
            <v>1</v>
          </cell>
          <cell r="I68" t="str">
            <v>Long Island</v>
          </cell>
          <cell r="J68">
            <v>2</v>
          </cell>
          <cell r="K68" t="str">
            <v/>
          </cell>
          <cell r="L68" t="str">
            <v>01962156</v>
          </cell>
          <cell r="M68" t="str">
            <v>NASSAU</v>
          </cell>
          <cell r="N68" t="str">
            <v>NASSAU UNIVERSITY MEDICAL CEN</v>
          </cell>
          <cell r="O68" t="str">
            <v>yes</v>
          </cell>
          <cell r="P68" t="str">
            <v>yes</v>
          </cell>
          <cell r="Q68">
            <v>20</v>
          </cell>
          <cell r="R68">
            <v>20</v>
          </cell>
        </row>
        <row r="69">
          <cell r="E69">
            <v>2951001</v>
          </cell>
          <cell r="F69" t="str">
            <v>2951001</v>
          </cell>
          <cell r="G69" t="str">
            <v>NORTH SHORE UNIVERSITY HOSP</v>
          </cell>
          <cell r="H69">
            <v>1</v>
          </cell>
          <cell r="I69" t="str">
            <v>Long Island</v>
          </cell>
          <cell r="J69">
            <v>3</v>
          </cell>
          <cell r="K69" t="str">
            <v/>
          </cell>
          <cell r="L69" t="str">
            <v>00245510</v>
          </cell>
          <cell r="M69" t="str">
            <v>NASSAU</v>
          </cell>
          <cell r="N69" t="str">
            <v>NORTH SHORE UNIVERSITY HSP</v>
          </cell>
          <cell r="O69" t="str">
            <v>no</v>
          </cell>
          <cell r="P69" t="str">
            <v>no</v>
          </cell>
          <cell r="Q69" t="str">
            <v xml:space="preserve">NA </v>
          </cell>
          <cell r="R69" t="str">
            <v xml:space="preserve">NA </v>
          </cell>
        </row>
        <row r="70">
          <cell r="E70">
            <v>2952005</v>
          </cell>
          <cell r="F70" t="str">
            <v>2952005</v>
          </cell>
          <cell r="G70" t="str">
            <v>PLAINVIEW HOSPITAL</v>
          </cell>
          <cell r="H70">
            <v>1</v>
          </cell>
          <cell r="I70" t="str">
            <v>Long Island</v>
          </cell>
          <cell r="J70">
            <v>2</v>
          </cell>
          <cell r="K70" t="str">
            <v/>
          </cell>
          <cell r="L70" t="str">
            <v>00274231</v>
          </cell>
          <cell r="M70" t="str">
            <v>NASSAU</v>
          </cell>
          <cell r="N70" t="str">
            <v>PLAINVIEW HOSPITAL</v>
          </cell>
          <cell r="O70" t="str">
            <v>no</v>
          </cell>
          <cell r="P70" t="str">
            <v>no</v>
          </cell>
          <cell r="Q70" t="str">
            <v xml:space="preserve">NA </v>
          </cell>
          <cell r="R70" t="str">
            <v xml:space="preserve">NA </v>
          </cell>
        </row>
        <row r="71">
          <cell r="E71">
            <v>2952006</v>
          </cell>
          <cell r="F71" t="str">
            <v>2952006</v>
          </cell>
          <cell r="G71" t="str">
            <v>ST JOSEPH HOSPITAL</v>
          </cell>
          <cell r="H71">
            <v>1</v>
          </cell>
          <cell r="I71" t="str">
            <v>Long Island</v>
          </cell>
          <cell r="J71">
            <v>3</v>
          </cell>
          <cell r="K71" t="str">
            <v/>
          </cell>
          <cell r="L71" t="str">
            <v>01949875</v>
          </cell>
          <cell r="M71" t="str">
            <v>NASSAU</v>
          </cell>
          <cell r="N71" t="str">
            <v>ST JOSEPH HOSPITAL</v>
          </cell>
          <cell r="O71" t="str">
            <v>no</v>
          </cell>
          <cell r="P71" t="str">
            <v>no</v>
          </cell>
          <cell r="Q71" t="str">
            <v xml:space="preserve">NA </v>
          </cell>
          <cell r="R71" t="str">
            <v xml:space="preserve">NA </v>
          </cell>
        </row>
        <row r="72">
          <cell r="E72">
            <v>2953000</v>
          </cell>
          <cell r="F72" t="str">
            <v>2953000</v>
          </cell>
          <cell r="G72" t="str">
            <v>ST FRANCIS HOSP / ROSLYN</v>
          </cell>
          <cell r="H72">
            <v>1</v>
          </cell>
          <cell r="I72" t="str">
            <v>Long Island</v>
          </cell>
          <cell r="J72">
            <v>3</v>
          </cell>
          <cell r="K72" t="str">
            <v/>
          </cell>
          <cell r="L72" t="str">
            <v>00244046</v>
          </cell>
          <cell r="M72" t="str">
            <v>NASSAU</v>
          </cell>
          <cell r="N72" t="str">
            <v>ST FRANCIS HOSP / ROSLYN</v>
          </cell>
          <cell r="O72" t="str">
            <v>no</v>
          </cell>
          <cell r="P72" t="str">
            <v>no</v>
          </cell>
          <cell r="Q72" t="str">
            <v xml:space="preserve">NA </v>
          </cell>
          <cell r="R72" t="str">
            <v xml:space="preserve">NA </v>
          </cell>
        </row>
        <row r="73">
          <cell r="E73">
            <v>3101000</v>
          </cell>
          <cell r="F73" t="str">
            <v>3101000</v>
          </cell>
          <cell r="G73" t="str">
            <v>EASTERN NIAGARA HOSP LOCKPORT</v>
          </cell>
          <cell r="H73">
            <v>8</v>
          </cell>
          <cell r="I73" t="str">
            <v>Western</v>
          </cell>
          <cell r="J73">
            <v>3</v>
          </cell>
          <cell r="K73" t="str">
            <v/>
          </cell>
          <cell r="L73" t="str">
            <v>00354389</v>
          </cell>
          <cell r="M73" t="str">
            <v>NIAGARA</v>
          </cell>
          <cell r="N73" t="str">
            <v>EASTERN NIAGARA HOSP LOCKPORT</v>
          </cell>
          <cell r="O73" t="str">
            <v>no</v>
          </cell>
          <cell r="P73" t="str">
            <v>no</v>
          </cell>
          <cell r="Q73" t="str">
            <v xml:space="preserve">NA </v>
          </cell>
          <cell r="R73" t="str">
            <v xml:space="preserve">NA </v>
          </cell>
        </row>
        <row r="74">
          <cell r="E74">
            <v>3102000</v>
          </cell>
          <cell r="F74" t="str">
            <v>3102000</v>
          </cell>
          <cell r="G74" t="str">
            <v>NIAGARA FALLS MEMORIAL</v>
          </cell>
          <cell r="H74">
            <v>8</v>
          </cell>
          <cell r="I74" t="str">
            <v>Western</v>
          </cell>
          <cell r="J74">
            <v>3</v>
          </cell>
          <cell r="K74" t="str">
            <v/>
          </cell>
          <cell r="L74" t="str">
            <v>00354467</v>
          </cell>
          <cell r="M74" t="str">
            <v>NIAGARA</v>
          </cell>
          <cell r="N74" t="str">
            <v>NIAGARA FALLS MEM MED CTR</v>
          </cell>
          <cell r="O74" t="str">
            <v>no</v>
          </cell>
          <cell r="P74" t="str">
            <v>no</v>
          </cell>
          <cell r="Q74" t="str">
            <v xml:space="preserve">NA </v>
          </cell>
          <cell r="R74" t="str">
            <v xml:space="preserve">NA </v>
          </cell>
        </row>
        <row r="75">
          <cell r="E75">
            <v>3121001</v>
          </cell>
          <cell r="F75" t="str">
            <v>3121001</v>
          </cell>
          <cell r="G75" t="str">
            <v>MOUNT ST MARYS HOSPITAL</v>
          </cell>
          <cell r="H75">
            <v>8</v>
          </cell>
          <cell r="I75" t="str">
            <v>Western</v>
          </cell>
          <cell r="J75">
            <v>3</v>
          </cell>
          <cell r="K75" t="str">
            <v/>
          </cell>
          <cell r="L75" t="str">
            <v>01746616</v>
          </cell>
          <cell r="M75" t="str">
            <v>NIAGARA</v>
          </cell>
          <cell r="N75" t="str">
            <v>MOUNT ST MARY HSP HLTH CTR</v>
          </cell>
          <cell r="O75" t="str">
            <v>no</v>
          </cell>
          <cell r="P75" t="str">
            <v>no</v>
          </cell>
          <cell r="Q75" t="str">
            <v xml:space="preserve">NA </v>
          </cell>
          <cell r="R75" t="str">
            <v xml:space="preserve">NA </v>
          </cell>
        </row>
        <row r="76">
          <cell r="E76">
            <v>3201002</v>
          </cell>
          <cell r="F76" t="str">
            <v>3201002</v>
          </cell>
          <cell r="G76" t="str">
            <v>ROME MEMORIAL HOSPITAL</v>
          </cell>
          <cell r="H76">
            <v>5</v>
          </cell>
          <cell r="I76" t="str">
            <v>Utica</v>
          </cell>
          <cell r="J76">
            <v>2</v>
          </cell>
          <cell r="K76" t="str">
            <v/>
          </cell>
          <cell r="L76" t="str">
            <v>00352534</v>
          </cell>
          <cell r="M76" t="str">
            <v>ONEIDA</v>
          </cell>
          <cell r="N76" t="str">
            <v>ROME MEMORIAL HOSP INC</v>
          </cell>
          <cell r="O76" t="str">
            <v>no</v>
          </cell>
          <cell r="P76" t="str">
            <v>no</v>
          </cell>
          <cell r="Q76" t="str">
            <v xml:space="preserve">NA </v>
          </cell>
          <cell r="R76" t="str">
            <v xml:space="preserve">NA </v>
          </cell>
        </row>
        <row r="77">
          <cell r="E77">
            <v>3202002</v>
          </cell>
          <cell r="F77" t="str">
            <v>3202002</v>
          </cell>
          <cell r="G77" t="str">
            <v>ST ELIZABETH MEDICAL CENTER</v>
          </cell>
          <cell r="H77">
            <v>5</v>
          </cell>
          <cell r="I77" t="str">
            <v>Utica</v>
          </cell>
          <cell r="J77">
            <v>3</v>
          </cell>
          <cell r="K77" t="str">
            <v/>
          </cell>
          <cell r="L77" t="str">
            <v>00279901</v>
          </cell>
          <cell r="M77" t="str">
            <v>ONEIDA</v>
          </cell>
          <cell r="N77" t="str">
            <v>ST ELIZABETH MED CTR</v>
          </cell>
          <cell r="O77" t="str">
            <v>no</v>
          </cell>
          <cell r="P77" t="str">
            <v>no</v>
          </cell>
          <cell r="Q77" t="str">
            <v xml:space="preserve">NA </v>
          </cell>
          <cell r="R77" t="str">
            <v xml:space="preserve">NA </v>
          </cell>
        </row>
        <row r="78">
          <cell r="E78">
            <v>3202003</v>
          </cell>
          <cell r="F78" t="str">
            <v>3202003</v>
          </cell>
          <cell r="G78" t="str">
            <v>FAXTON-ST LUKES HEALTHCARE</v>
          </cell>
          <cell r="H78">
            <v>5</v>
          </cell>
          <cell r="I78" t="str">
            <v>Utica</v>
          </cell>
          <cell r="J78">
            <v>3</v>
          </cell>
          <cell r="K78" t="str">
            <v/>
          </cell>
          <cell r="L78" t="str">
            <v>00384309</v>
          </cell>
          <cell r="M78" t="str">
            <v>ONEIDA</v>
          </cell>
          <cell r="N78" t="str">
            <v>FAXTON-ST LUKES HEALTHCARE</v>
          </cell>
          <cell r="O78" t="str">
            <v>no</v>
          </cell>
          <cell r="P78" t="str">
            <v>no</v>
          </cell>
          <cell r="Q78" t="str">
            <v xml:space="preserve">NA </v>
          </cell>
          <cell r="R78" t="str">
            <v xml:space="preserve">NA </v>
          </cell>
        </row>
        <row r="79">
          <cell r="E79">
            <v>3301000</v>
          </cell>
          <cell r="F79" t="str">
            <v>3301000</v>
          </cell>
          <cell r="G79" t="str">
            <v>COMM-GEN / GREATER SYRACUSE</v>
          </cell>
          <cell r="H79">
            <v>6</v>
          </cell>
          <cell r="I79" t="str">
            <v>Central</v>
          </cell>
          <cell r="J79">
            <v>3</v>
          </cell>
          <cell r="K79" t="str">
            <v/>
          </cell>
          <cell r="L79" t="str">
            <v>00315004</v>
          </cell>
          <cell r="M79" t="str">
            <v>ONONDAGA</v>
          </cell>
          <cell r="N79" t="str">
            <v>COMMUNITY-GENRL HOSP SYRACUSE</v>
          </cell>
          <cell r="O79" t="str">
            <v>no</v>
          </cell>
          <cell r="P79" t="str">
            <v>no</v>
          </cell>
          <cell r="Q79" t="str">
            <v xml:space="preserve">NA </v>
          </cell>
          <cell r="R79" t="str">
            <v xml:space="preserve">NA </v>
          </cell>
        </row>
        <row r="80">
          <cell r="E80">
            <v>3301003</v>
          </cell>
          <cell r="F80" t="str">
            <v>3301003</v>
          </cell>
          <cell r="G80" t="str">
            <v>ST JOSEPHS HOSP HLTH CTR</v>
          </cell>
          <cell r="H80">
            <v>6</v>
          </cell>
          <cell r="I80" t="str">
            <v>Central</v>
          </cell>
          <cell r="J80">
            <v>3</v>
          </cell>
          <cell r="K80" t="str">
            <v/>
          </cell>
          <cell r="L80" t="str">
            <v>00315013</v>
          </cell>
          <cell r="M80" t="str">
            <v>ONONDAGA</v>
          </cell>
          <cell r="N80" t="str">
            <v>ST JOSEPHS HOSPITAL HEALTH CE</v>
          </cell>
          <cell r="O80" t="str">
            <v>no</v>
          </cell>
          <cell r="P80" t="str">
            <v>no</v>
          </cell>
          <cell r="Q80" t="str">
            <v xml:space="preserve">NA </v>
          </cell>
          <cell r="R80" t="str">
            <v xml:space="preserve">NA </v>
          </cell>
        </row>
        <row r="81">
          <cell r="E81">
            <v>3301007</v>
          </cell>
          <cell r="F81" t="str">
            <v>3301007</v>
          </cell>
          <cell r="G81" t="str">
            <v>SUNY HLTH SCIENCE CTR</v>
          </cell>
          <cell r="H81">
            <v>6</v>
          </cell>
          <cell r="I81" t="str">
            <v>Central</v>
          </cell>
          <cell r="J81">
            <v>3</v>
          </cell>
          <cell r="K81" t="str">
            <v/>
          </cell>
          <cell r="L81" t="str">
            <v>00354590</v>
          </cell>
          <cell r="M81" t="str">
            <v>ONONDAGA</v>
          </cell>
          <cell r="N81" t="str">
            <v>UNIVERSITY HSP SUNY HLTH SC</v>
          </cell>
          <cell r="O81" t="str">
            <v>no</v>
          </cell>
          <cell r="P81" t="str">
            <v>no</v>
          </cell>
          <cell r="Q81" t="str">
            <v xml:space="preserve">NA </v>
          </cell>
          <cell r="R81" t="str">
            <v xml:space="preserve">NA </v>
          </cell>
        </row>
        <row r="82">
          <cell r="E82">
            <v>3301008</v>
          </cell>
          <cell r="F82" t="str">
            <v>3301008</v>
          </cell>
          <cell r="G82" t="str">
            <v>CROUSE HOSPITAL</v>
          </cell>
          <cell r="H82">
            <v>6</v>
          </cell>
          <cell r="I82" t="str">
            <v>Central</v>
          </cell>
          <cell r="J82">
            <v>2</v>
          </cell>
          <cell r="K82" t="str">
            <v/>
          </cell>
          <cell r="L82" t="str">
            <v>00279396</v>
          </cell>
          <cell r="M82" t="str">
            <v>ONONDAGA</v>
          </cell>
          <cell r="N82" t="str">
            <v>CROUSE HOSPITAL</v>
          </cell>
          <cell r="O82" t="str">
            <v>yes</v>
          </cell>
          <cell r="P82" t="str">
            <v>yes</v>
          </cell>
          <cell r="Q82">
            <v>13</v>
          </cell>
          <cell r="R82">
            <v>13</v>
          </cell>
        </row>
        <row r="83">
          <cell r="E83">
            <v>3402000</v>
          </cell>
          <cell r="F83" t="str">
            <v>3402000</v>
          </cell>
          <cell r="G83" t="str">
            <v>GENEVA GENERAL HOSPITAL</v>
          </cell>
          <cell r="H83">
            <v>7</v>
          </cell>
          <cell r="I83" t="str">
            <v>Rochester</v>
          </cell>
          <cell r="J83">
            <v>3</v>
          </cell>
          <cell r="K83" t="str">
            <v/>
          </cell>
          <cell r="L83" t="str">
            <v>00378712</v>
          </cell>
          <cell r="M83" t="str">
            <v>ONTARIO</v>
          </cell>
          <cell r="N83" t="str">
            <v>GENEVA GENERAL HOSPITAL</v>
          </cell>
          <cell r="O83" t="str">
            <v>no</v>
          </cell>
          <cell r="P83" t="str">
            <v>no</v>
          </cell>
          <cell r="Q83" t="str">
            <v xml:space="preserve">NA </v>
          </cell>
          <cell r="R83" t="str">
            <v xml:space="preserve">NA </v>
          </cell>
        </row>
        <row r="84">
          <cell r="E84">
            <v>3421000</v>
          </cell>
          <cell r="F84" t="str">
            <v>3421000</v>
          </cell>
          <cell r="G84" t="str">
            <v>CLIFTON SPRINGS HOSPITAL</v>
          </cell>
          <cell r="H84">
            <v>7</v>
          </cell>
          <cell r="I84" t="str">
            <v>Rochester</v>
          </cell>
          <cell r="J84">
            <v>3</v>
          </cell>
          <cell r="K84" t="str">
            <v/>
          </cell>
          <cell r="L84" t="str">
            <v>00354641</v>
          </cell>
          <cell r="M84" t="str">
            <v>ONTARIO</v>
          </cell>
          <cell r="N84" t="str">
            <v>CLIFTON SPRINGS HSP CLINIC</v>
          </cell>
          <cell r="O84" t="str">
            <v>no</v>
          </cell>
          <cell r="P84" t="str">
            <v>no</v>
          </cell>
          <cell r="Q84" t="str">
            <v xml:space="preserve">NA </v>
          </cell>
          <cell r="R84" t="str">
            <v xml:space="preserve">NA </v>
          </cell>
        </row>
        <row r="85">
          <cell r="E85">
            <v>3429000</v>
          </cell>
          <cell r="F85" t="str">
            <v>3429000</v>
          </cell>
          <cell r="G85" t="str">
            <v>F F THOMPSON HOSPITAL</v>
          </cell>
          <cell r="H85">
            <v>7</v>
          </cell>
          <cell r="I85" t="str">
            <v>Rochester</v>
          </cell>
          <cell r="J85">
            <v>3</v>
          </cell>
          <cell r="K85" t="str">
            <v/>
          </cell>
          <cell r="L85" t="str">
            <v>00362529</v>
          </cell>
          <cell r="M85" t="str">
            <v>ONTARIO</v>
          </cell>
          <cell r="N85" t="str">
            <v>F F THOMPSON HOSPITAL</v>
          </cell>
          <cell r="O85" t="str">
            <v>no</v>
          </cell>
          <cell r="P85" t="str">
            <v>no</v>
          </cell>
          <cell r="Q85" t="str">
            <v xml:space="preserve">NA </v>
          </cell>
          <cell r="R85" t="str">
            <v xml:space="preserve">NA </v>
          </cell>
        </row>
        <row r="86">
          <cell r="E86">
            <v>3522000</v>
          </cell>
          <cell r="F86" t="str">
            <v>3522000</v>
          </cell>
          <cell r="G86" t="str">
            <v>ST LUKES CORNWALL / CORNWALL</v>
          </cell>
          <cell r="H86">
            <v>3</v>
          </cell>
          <cell r="I86" t="str">
            <v>No Metropolitan</v>
          </cell>
          <cell r="J86">
            <v>2</v>
          </cell>
          <cell r="K86" t="str">
            <v/>
          </cell>
          <cell r="L86" t="str">
            <v>00273863</v>
          </cell>
          <cell r="M86" t="str">
            <v>ORANGE</v>
          </cell>
          <cell r="N86" t="str">
            <v>ST LUKES CORNWALL</v>
          </cell>
          <cell r="O86" t="str">
            <v>no</v>
          </cell>
          <cell r="P86" t="str">
            <v>no</v>
          </cell>
          <cell r="Q86" t="str">
            <v xml:space="preserve">NA </v>
          </cell>
          <cell r="R86" t="str">
            <v xml:space="preserve">NA </v>
          </cell>
        </row>
        <row r="87">
          <cell r="E87">
            <v>3523000</v>
          </cell>
          <cell r="F87" t="str">
            <v>3523000</v>
          </cell>
          <cell r="G87" t="str">
            <v>ORANGE REGIONAL MED CTR</v>
          </cell>
          <cell r="H87">
            <v>3</v>
          </cell>
          <cell r="I87" t="str">
            <v>No Metropolitan</v>
          </cell>
          <cell r="J87">
            <v>2</v>
          </cell>
          <cell r="K87" t="str">
            <v/>
          </cell>
          <cell r="L87" t="str">
            <v>00258379</v>
          </cell>
          <cell r="M87" t="str">
            <v>ORANGE</v>
          </cell>
          <cell r="N87" t="str">
            <v>ORANGE REGIONAL MEDICAL CTR</v>
          </cell>
          <cell r="O87" t="str">
            <v>no</v>
          </cell>
          <cell r="P87" t="str">
            <v>no</v>
          </cell>
          <cell r="Q87" t="str">
            <v xml:space="preserve">NA </v>
          </cell>
          <cell r="R87" t="str">
            <v xml:space="preserve">NA </v>
          </cell>
        </row>
        <row r="88">
          <cell r="E88">
            <v>3529000</v>
          </cell>
          <cell r="F88" t="str">
            <v>3529000</v>
          </cell>
          <cell r="G88" t="str">
            <v>ST ANTHONY COMMUNITY HOSP</v>
          </cell>
          <cell r="H88">
            <v>3</v>
          </cell>
          <cell r="I88" t="str">
            <v>No Metropolitan</v>
          </cell>
          <cell r="J88">
            <v>3</v>
          </cell>
          <cell r="K88" t="str">
            <v/>
          </cell>
          <cell r="L88" t="str">
            <v>00273890</v>
          </cell>
          <cell r="M88" t="str">
            <v>ORANGE</v>
          </cell>
          <cell r="N88" t="str">
            <v>ST ANTHONY COMMUNITY HOSPITAL</v>
          </cell>
          <cell r="O88" t="str">
            <v>no</v>
          </cell>
          <cell r="P88" t="str">
            <v>no</v>
          </cell>
          <cell r="Q88" t="str">
            <v xml:space="preserve">NA </v>
          </cell>
          <cell r="R88" t="str">
            <v xml:space="preserve">NA </v>
          </cell>
        </row>
        <row r="89">
          <cell r="E89">
            <v>3535001</v>
          </cell>
          <cell r="F89" t="str">
            <v>3535001</v>
          </cell>
          <cell r="G89" t="str">
            <v>BON SECOURS COMMUNITY HOSP</v>
          </cell>
          <cell r="H89">
            <v>3</v>
          </cell>
          <cell r="I89" t="str">
            <v>No Metropolitan</v>
          </cell>
          <cell r="J89">
            <v>3</v>
          </cell>
          <cell r="K89" t="str">
            <v/>
          </cell>
          <cell r="L89" t="str">
            <v>00273905</v>
          </cell>
          <cell r="M89" t="str">
            <v>ORANGE</v>
          </cell>
          <cell r="N89" t="str">
            <v>BON SECOURS COMM HOSP</v>
          </cell>
          <cell r="O89" t="str">
            <v>yes</v>
          </cell>
          <cell r="P89" t="str">
            <v>yes</v>
          </cell>
          <cell r="Q89">
            <v>10</v>
          </cell>
          <cell r="R89">
            <v>10</v>
          </cell>
        </row>
        <row r="90">
          <cell r="E90">
            <v>3622000</v>
          </cell>
          <cell r="F90" t="str">
            <v>3622000</v>
          </cell>
          <cell r="G90" t="str">
            <v>MEDINA MEMORIAL HOSPITAL</v>
          </cell>
          <cell r="H90">
            <v>8</v>
          </cell>
          <cell r="I90" t="str">
            <v>Western</v>
          </cell>
          <cell r="J90">
            <v>2</v>
          </cell>
          <cell r="K90" t="str">
            <v/>
          </cell>
          <cell r="L90" t="str">
            <v>00310898</v>
          </cell>
          <cell r="M90" t="str">
            <v>ORLEANS</v>
          </cell>
          <cell r="N90" t="str">
            <v>MEDINA MEMORIAL HOSPITAL</v>
          </cell>
          <cell r="O90" t="str">
            <v>no</v>
          </cell>
          <cell r="P90" t="str">
            <v>no</v>
          </cell>
          <cell r="Q90" t="str">
            <v xml:space="preserve">NA </v>
          </cell>
          <cell r="R90" t="str">
            <v xml:space="preserve">NA </v>
          </cell>
        </row>
        <row r="91">
          <cell r="E91">
            <v>3702000</v>
          </cell>
          <cell r="F91" t="str">
            <v>3702000</v>
          </cell>
          <cell r="G91" t="str">
            <v>OSWEGO HOSPITAL</v>
          </cell>
          <cell r="H91">
            <v>5</v>
          </cell>
          <cell r="I91" t="str">
            <v>Utica</v>
          </cell>
          <cell r="J91">
            <v>2</v>
          </cell>
          <cell r="K91" t="str">
            <v/>
          </cell>
          <cell r="L91" t="str">
            <v>00354485</v>
          </cell>
          <cell r="M91" t="str">
            <v>OSWEGO</v>
          </cell>
          <cell r="N91" t="str">
            <v>OSWEGO HOSPITAL</v>
          </cell>
          <cell r="O91" t="str">
            <v>no</v>
          </cell>
          <cell r="P91" t="str">
            <v>no</v>
          </cell>
          <cell r="Q91" t="str">
            <v xml:space="preserve">NA </v>
          </cell>
          <cell r="R91" t="str">
            <v xml:space="preserve">NA </v>
          </cell>
        </row>
        <row r="92">
          <cell r="E92">
            <v>3801000</v>
          </cell>
          <cell r="F92" t="str">
            <v>3801000</v>
          </cell>
          <cell r="G92" t="str">
            <v>AURELIA OSBORN FOX MEM HOSP</v>
          </cell>
          <cell r="H92">
            <v>5</v>
          </cell>
          <cell r="I92" t="str">
            <v>Utica</v>
          </cell>
          <cell r="J92">
            <v>3</v>
          </cell>
          <cell r="K92" t="str">
            <v/>
          </cell>
          <cell r="L92" t="str">
            <v>00279098</v>
          </cell>
          <cell r="M92" t="str">
            <v>OTSEGO</v>
          </cell>
          <cell r="N92" t="str">
            <v>AURELIA OSBORN FOX MEM HOSP</v>
          </cell>
          <cell r="O92" t="str">
            <v>no</v>
          </cell>
          <cell r="P92" t="str">
            <v>no</v>
          </cell>
          <cell r="Q92" t="str">
            <v xml:space="preserve">NA </v>
          </cell>
          <cell r="R92" t="str">
            <v xml:space="preserve">NA </v>
          </cell>
        </row>
        <row r="93">
          <cell r="E93">
            <v>3824000</v>
          </cell>
          <cell r="F93" t="str">
            <v>3824000</v>
          </cell>
          <cell r="G93" t="str">
            <v>MARY IMOGENE BASSETT HOSP</v>
          </cell>
          <cell r="H93">
            <v>5</v>
          </cell>
          <cell r="I93" t="str">
            <v>Utica</v>
          </cell>
          <cell r="J93">
            <v>2</v>
          </cell>
          <cell r="K93" t="str">
            <v/>
          </cell>
          <cell r="L93" t="str">
            <v>00305000</v>
          </cell>
          <cell r="M93" t="str">
            <v>OTSEGO</v>
          </cell>
          <cell r="N93" t="str">
            <v>MARY IMOGENE BASSETT HOSPITAL</v>
          </cell>
          <cell r="O93" t="str">
            <v>no</v>
          </cell>
          <cell r="P93" t="str">
            <v>no</v>
          </cell>
          <cell r="Q93" t="str">
            <v xml:space="preserve">NA </v>
          </cell>
          <cell r="R93" t="str">
            <v xml:space="preserve">NA </v>
          </cell>
        </row>
        <row r="94">
          <cell r="E94">
            <v>3950000</v>
          </cell>
          <cell r="F94" t="str">
            <v>3950000</v>
          </cell>
          <cell r="G94" t="str">
            <v>PUTNAM COMMUNITY HOSPITAL</v>
          </cell>
          <cell r="H94">
            <v>3</v>
          </cell>
          <cell r="I94" t="str">
            <v>No Metropolitan</v>
          </cell>
          <cell r="J94">
            <v>3</v>
          </cell>
          <cell r="K94" t="str">
            <v/>
          </cell>
          <cell r="L94" t="str">
            <v>00258360</v>
          </cell>
          <cell r="M94" t="str">
            <v>PUTNAM</v>
          </cell>
          <cell r="N94" t="str">
            <v>PUTNAM HOSPITAL CENTER</v>
          </cell>
          <cell r="O94" t="str">
            <v>no</v>
          </cell>
          <cell r="P94" t="str">
            <v>no</v>
          </cell>
          <cell r="Q94" t="str">
            <v xml:space="preserve">NA </v>
          </cell>
          <cell r="R94" t="str">
            <v xml:space="preserve">NA </v>
          </cell>
        </row>
        <row r="95">
          <cell r="E95">
            <v>4102002</v>
          </cell>
          <cell r="F95" t="str">
            <v>4102002</v>
          </cell>
          <cell r="G95" t="str">
            <v>SAMARITAN HOSPITAL OF TROY</v>
          </cell>
          <cell r="H95">
            <v>4</v>
          </cell>
          <cell r="I95" t="str">
            <v>Northeastern</v>
          </cell>
          <cell r="J95">
            <v>3</v>
          </cell>
          <cell r="K95" t="str">
            <v/>
          </cell>
          <cell r="L95" t="str">
            <v>00318805</v>
          </cell>
          <cell r="M95" t="str">
            <v>RENSSELAER</v>
          </cell>
          <cell r="N95" t="str">
            <v>SAMARITAN HOSPITAL TROY</v>
          </cell>
          <cell r="O95" t="str">
            <v>no</v>
          </cell>
          <cell r="P95" t="str">
            <v>no</v>
          </cell>
          <cell r="Q95" t="str">
            <v xml:space="preserve">NA </v>
          </cell>
          <cell r="R95" t="str">
            <v xml:space="preserve">NA </v>
          </cell>
        </row>
        <row r="96">
          <cell r="E96">
            <v>4102003</v>
          </cell>
          <cell r="F96" t="str">
            <v>4102003</v>
          </cell>
          <cell r="G96" t="str">
            <v>SETON HEALTH SYSTEMS</v>
          </cell>
          <cell r="H96">
            <v>4</v>
          </cell>
          <cell r="I96" t="str">
            <v>Northeastern</v>
          </cell>
          <cell r="J96">
            <v>3</v>
          </cell>
          <cell r="K96" t="str">
            <v/>
          </cell>
          <cell r="L96" t="str">
            <v>01534463</v>
          </cell>
          <cell r="M96" t="str">
            <v>RENSSELAER</v>
          </cell>
          <cell r="N96" t="str">
            <v>SETON HEALTH SYSTEM</v>
          </cell>
          <cell r="O96" t="str">
            <v>yes</v>
          </cell>
          <cell r="P96" t="str">
            <v>yes</v>
          </cell>
          <cell r="Q96">
            <v>10</v>
          </cell>
          <cell r="R96">
            <v>10</v>
          </cell>
        </row>
        <row r="97">
          <cell r="E97">
            <v>4322000</v>
          </cell>
          <cell r="F97" t="str">
            <v>4322000</v>
          </cell>
          <cell r="G97" t="str">
            <v>HELEN HAYES HOSPITAL</v>
          </cell>
          <cell r="H97">
            <v>3</v>
          </cell>
          <cell r="I97" t="str">
            <v>No Metropolitan</v>
          </cell>
          <cell r="J97">
            <v>3</v>
          </cell>
          <cell r="K97" t="str">
            <v/>
          </cell>
          <cell r="L97" t="str">
            <v>00273950</v>
          </cell>
          <cell r="M97" t="str">
            <v>ROCKLAND</v>
          </cell>
          <cell r="N97" t="str">
            <v>HELEN HAYES HOSPITAL</v>
          </cell>
          <cell r="O97" t="str">
            <v>no</v>
          </cell>
          <cell r="P97" t="str">
            <v>no</v>
          </cell>
          <cell r="Q97" t="str">
            <v xml:space="preserve">NA </v>
          </cell>
          <cell r="R97" t="str">
            <v xml:space="preserve">NA </v>
          </cell>
        </row>
        <row r="98">
          <cell r="E98">
            <v>4324000</v>
          </cell>
          <cell r="F98" t="str">
            <v>4324000</v>
          </cell>
          <cell r="G98" t="str">
            <v>NYACK HOSPITAL</v>
          </cell>
          <cell r="H98">
            <v>3</v>
          </cell>
          <cell r="I98" t="str">
            <v>No Metropolitan</v>
          </cell>
          <cell r="J98">
            <v>2</v>
          </cell>
          <cell r="K98" t="str">
            <v/>
          </cell>
          <cell r="L98" t="str">
            <v>00243967</v>
          </cell>
          <cell r="M98" t="str">
            <v>ROCKLAND</v>
          </cell>
          <cell r="N98" t="str">
            <v>NYACK HSP</v>
          </cell>
          <cell r="O98" t="str">
            <v>yes</v>
          </cell>
          <cell r="P98" t="str">
            <v>yes</v>
          </cell>
          <cell r="Q98">
            <v>8</v>
          </cell>
          <cell r="R98">
            <v>8</v>
          </cell>
        </row>
        <row r="99">
          <cell r="E99">
            <v>4329000</v>
          </cell>
          <cell r="F99" t="str">
            <v>4329000</v>
          </cell>
          <cell r="G99" t="str">
            <v>GOOD SAMARITAN / SUFFERN</v>
          </cell>
          <cell r="H99">
            <v>3</v>
          </cell>
          <cell r="I99" t="str">
            <v>No Metropolitan</v>
          </cell>
          <cell r="J99">
            <v>2</v>
          </cell>
          <cell r="K99" t="str">
            <v/>
          </cell>
          <cell r="L99" t="str">
            <v>00273941</v>
          </cell>
          <cell r="M99" t="str">
            <v>ROCKLAND</v>
          </cell>
          <cell r="N99" t="str">
            <v>GOOD SAMARITAN HSP SUFFERN</v>
          </cell>
          <cell r="O99" t="str">
            <v>yes</v>
          </cell>
          <cell r="P99" t="str">
            <v>yes</v>
          </cell>
          <cell r="Q99">
            <v>6</v>
          </cell>
          <cell r="R99">
            <v>6</v>
          </cell>
        </row>
        <row r="100">
          <cell r="E100">
            <v>4353000</v>
          </cell>
          <cell r="F100" t="str">
            <v>4353000</v>
          </cell>
          <cell r="G100" t="str">
            <v>SUMMIT PARK HOSPITAL</v>
          </cell>
          <cell r="H100">
            <v>3</v>
          </cell>
          <cell r="I100" t="str">
            <v>No Metropolitan</v>
          </cell>
          <cell r="J100">
            <v>2</v>
          </cell>
          <cell r="K100" t="str">
            <v/>
          </cell>
          <cell r="L100" t="str">
            <v>00273969</v>
          </cell>
          <cell r="M100" t="str">
            <v>ROCKLAND</v>
          </cell>
          <cell r="N100" t="str">
            <v>SUMMIT PARK HOSPITAL</v>
          </cell>
          <cell r="O100" t="str">
            <v>no</v>
          </cell>
          <cell r="P100" t="str">
            <v>no</v>
          </cell>
          <cell r="Q100" t="str">
            <v xml:space="preserve">NA </v>
          </cell>
          <cell r="R100" t="str">
            <v xml:space="preserve">NA </v>
          </cell>
        </row>
        <row r="101">
          <cell r="E101">
            <v>4401000</v>
          </cell>
          <cell r="F101" t="str">
            <v>4401000</v>
          </cell>
          <cell r="G101" t="str">
            <v>CLAXTON-HEPBURN MED CTR</v>
          </cell>
          <cell r="H101">
            <v>5</v>
          </cell>
          <cell r="I101" t="str">
            <v>Utica</v>
          </cell>
          <cell r="J101">
            <v>2</v>
          </cell>
          <cell r="K101" t="str">
            <v/>
          </cell>
          <cell r="L101" t="str">
            <v>00354072</v>
          </cell>
          <cell r="M101" t="str">
            <v>ST LAWRENCE</v>
          </cell>
          <cell r="N101" t="str">
            <v>CLAXTON-HEPBURN MED CTR</v>
          </cell>
          <cell r="O101" t="str">
            <v>no</v>
          </cell>
          <cell r="P101" t="str">
            <v>no</v>
          </cell>
          <cell r="Q101" t="str">
            <v xml:space="preserve">NA </v>
          </cell>
          <cell r="R101" t="str">
            <v xml:space="preserve">NA </v>
          </cell>
        </row>
        <row r="102">
          <cell r="E102">
            <v>4402000</v>
          </cell>
          <cell r="F102" t="str">
            <v>4402000</v>
          </cell>
          <cell r="G102" t="str">
            <v>MASSENA MEMORIAL HOSPITAL</v>
          </cell>
          <cell r="H102">
            <v>5</v>
          </cell>
          <cell r="I102" t="str">
            <v>Utica</v>
          </cell>
          <cell r="J102">
            <v>2</v>
          </cell>
          <cell r="K102" t="str">
            <v/>
          </cell>
          <cell r="L102" t="str">
            <v>00354398</v>
          </cell>
          <cell r="M102" t="str">
            <v>ST LAWRENCE</v>
          </cell>
          <cell r="N102" t="str">
            <v>MASSENA MEMORIAL HOSPITAL</v>
          </cell>
          <cell r="O102" t="str">
            <v>no</v>
          </cell>
          <cell r="P102" t="str">
            <v>no</v>
          </cell>
          <cell r="Q102" t="str">
            <v xml:space="preserve">NA </v>
          </cell>
          <cell r="R102" t="str">
            <v xml:space="preserve">NA </v>
          </cell>
        </row>
        <row r="103">
          <cell r="E103">
            <v>4423000</v>
          </cell>
          <cell r="F103" t="str">
            <v>4423000</v>
          </cell>
          <cell r="G103" t="str">
            <v>E J NOBLE HOSP / GOUVERNEUR</v>
          </cell>
          <cell r="H103">
            <v>5</v>
          </cell>
          <cell r="I103" t="str">
            <v>Utica</v>
          </cell>
          <cell r="J103">
            <v>3</v>
          </cell>
          <cell r="K103" t="str">
            <v/>
          </cell>
          <cell r="L103" t="str">
            <v>00354256</v>
          </cell>
          <cell r="M103" t="str">
            <v>ST LAWRENCE</v>
          </cell>
          <cell r="N103" t="str">
            <v>E J NOBLE HOSP / GOUVERNEUR</v>
          </cell>
          <cell r="O103" t="str">
            <v>no</v>
          </cell>
          <cell r="P103" t="str">
            <v>no</v>
          </cell>
          <cell r="Q103" t="str">
            <v xml:space="preserve">NA </v>
          </cell>
          <cell r="R103" t="str">
            <v xml:space="preserve">NA </v>
          </cell>
        </row>
        <row r="104">
          <cell r="E104">
            <v>4429000</v>
          </cell>
          <cell r="F104" t="str">
            <v>4429000</v>
          </cell>
          <cell r="G104" t="str">
            <v>CANTON-POTSDAM HOSPITAL</v>
          </cell>
          <cell r="H104">
            <v>5</v>
          </cell>
          <cell r="I104" t="str">
            <v>Utica</v>
          </cell>
          <cell r="J104">
            <v>3</v>
          </cell>
          <cell r="K104" t="str">
            <v/>
          </cell>
          <cell r="L104" t="str">
            <v>00354196</v>
          </cell>
          <cell r="M104" t="str">
            <v>ST LAWRENCE</v>
          </cell>
          <cell r="N104" t="str">
            <v>CANTON-POTSDAM HOSPITAL</v>
          </cell>
          <cell r="O104" t="str">
            <v>yes</v>
          </cell>
          <cell r="P104" t="str">
            <v>yes</v>
          </cell>
          <cell r="Q104">
            <v>7</v>
          </cell>
          <cell r="R104">
            <v>7</v>
          </cell>
        </row>
        <row r="105">
          <cell r="E105">
            <v>4458700</v>
          </cell>
          <cell r="F105" t="str">
            <v>4458700</v>
          </cell>
          <cell r="G105" t="str">
            <v>CLIFTON-FINE HOSPITAL</v>
          </cell>
          <cell r="H105">
            <v>5</v>
          </cell>
          <cell r="I105" t="str">
            <v>Utica</v>
          </cell>
          <cell r="J105">
            <v>3</v>
          </cell>
          <cell r="K105" t="str">
            <v/>
          </cell>
          <cell r="L105" t="str">
            <v>00354201</v>
          </cell>
          <cell r="M105" t="str">
            <v>ST LAWRENCE</v>
          </cell>
          <cell r="N105" t="str">
            <v>CLIFTON-FINE HOSPITAL</v>
          </cell>
          <cell r="O105" t="str">
            <v>no</v>
          </cell>
          <cell r="P105" t="str">
            <v>no</v>
          </cell>
          <cell r="Q105" t="str">
            <v xml:space="preserve">NA </v>
          </cell>
          <cell r="R105" t="str">
            <v xml:space="preserve">NA </v>
          </cell>
        </row>
        <row r="106">
          <cell r="E106">
            <v>4501000</v>
          </cell>
          <cell r="F106" t="str">
            <v>4501000</v>
          </cell>
          <cell r="G106" t="str">
            <v>SARATOGA HOSPITAL</v>
          </cell>
          <cell r="H106">
            <v>4</v>
          </cell>
          <cell r="I106" t="str">
            <v>Northeastern</v>
          </cell>
          <cell r="J106">
            <v>2</v>
          </cell>
          <cell r="K106" t="str">
            <v/>
          </cell>
          <cell r="L106" t="str">
            <v>00303282</v>
          </cell>
          <cell r="M106" t="str">
            <v>SARATOGA</v>
          </cell>
          <cell r="N106" t="str">
            <v>SARATOGA HOSPITAL</v>
          </cell>
          <cell r="O106" t="str">
            <v>no</v>
          </cell>
          <cell r="P106" t="str">
            <v>no</v>
          </cell>
          <cell r="Q106" t="str">
            <v xml:space="preserve">NA </v>
          </cell>
          <cell r="R106" t="str">
            <v xml:space="preserve">NA </v>
          </cell>
        </row>
        <row r="107">
          <cell r="E107">
            <v>4601001</v>
          </cell>
          <cell r="F107" t="str">
            <v>4601001</v>
          </cell>
          <cell r="G107" t="str">
            <v>ELLIS HOSPITAL</v>
          </cell>
          <cell r="H107">
            <v>4</v>
          </cell>
          <cell r="I107" t="str">
            <v>Northeastern</v>
          </cell>
          <cell r="J107">
            <v>3</v>
          </cell>
          <cell r="K107" t="str">
            <v/>
          </cell>
          <cell r="L107" t="str">
            <v>00347562</v>
          </cell>
          <cell r="M107" t="str">
            <v>SCHENECTADY</v>
          </cell>
          <cell r="N107" t="str">
            <v>ELLIS HOSPITAL</v>
          </cell>
          <cell r="O107" t="str">
            <v>no</v>
          </cell>
          <cell r="P107" t="str">
            <v>no</v>
          </cell>
          <cell r="Q107" t="str">
            <v xml:space="preserve">NA </v>
          </cell>
          <cell r="R107" t="str">
            <v xml:space="preserve">NA </v>
          </cell>
        </row>
        <row r="108">
          <cell r="E108">
            <v>4601004</v>
          </cell>
          <cell r="F108" t="str">
            <v>4601004</v>
          </cell>
          <cell r="G108" t="str">
            <v>SUNNYVIEW HOSPITAL AND REHAB</v>
          </cell>
          <cell r="H108">
            <v>4</v>
          </cell>
          <cell r="I108" t="str">
            <v>Northeastern</v>
          </cell>
          <cell r="J108">
            <v>3</v>
          </cell>
          <cell r="K108" t="str">
            <v/>
          </cell>
          <cell r="L108" t="str">
            <v>00361720</v>
          </cell>
          <cell r="M108" t="str">
            <v>SCHENECTADY</v>
          </cell>
          <cell r="N108" t="str">
            <v>SUNNYVIEW HOSPITAL AND REHAB</v>
          </cell>
          <cell r="O108" t="str">
            <v>no</v>
          </cell>
          <cell r="P108" t="str">
            <v>no</v>
          </cell>
          <cell r="Q108" t="str">
            <v xml:space="preserve">NA </v>
          </cell>
          <cell r="R108" t="str">
            <v xml:space="preserve">NA </v>
          </cell>
        </row>
        <row r="109">
          <cell r="E109">
            <v>4720001</v>
          </cell>
          <cell r="F109" t="str">
            <v>4720001</v>
          </cell>
          <cell r="G109" t="str">
            <v>COBLESKILL REGIONAL HOSP</v>
          </cell>
          <cell r="H109">
            <v>4</v>
          </cell>
          <cell r="I109" t="str">
            <v>Northeastern</v>
          </cell>
          <cell r="J109">
            <v>2</v>
          </cell>
          <cell r="K109" t="str">
            <v/>
          </cell>
          <cell r="L109" t="str">
            <v>00302429</v>
          </cell>
          <cell r="M109" t="str">
            <v>SCHOHARIE</v>
          </cell>
          <cell r="N109" t="str">
            <v>COBLESKILL REGIONAL HOSP</v>
          </cell>
          <cell r="O109" t="str">
            <v>no</v>
          </cell>
          <cell r="P109" t="str">
            <v>no</v>
          </cell>
          <cell r="Q109" t="str">
            <v xml:space="preserve">NA </v>
          </cell>
          <cell r="R109" t="str">
            <v xml:space="preserve">NA </v>
          </cell>
        </row>
        <row r="110">
          <cell r="E110">
            <v>4823700</v>
          </cell>
          <cell r="F110" t="str">
            <v>4823700</v>
          </cell>
          <cell r="G110" t="str">
            <v>SCHUYLER HOSPITAL</v>
          </cell>
          <cell r="H110">
            <v>6</v>
          </cell>
          <cell r="I110" t="str">
            <v>Central</v>
          </cell>
          <cell r="J110">
            <v>2</v>
          </cell>
          <cell r="K110" t="str">
            <v/>
          </cell>
          <cell r="L110" t="str">
            <v>00363144</v>
          </cell>
          <cell r="M110" t="str">
            <v>SCHUYLER</v>
          </cell>
          <cell r="N110" t="str">
            <v>SCHUYLER HOSPITAL</v>
          </cell>
          <cell r="O110" t="str">
            <v>no</v>
          </cell>
          <cell r="P110" t="str">
            <v>no</v>
          </cell>
          <cell r="Q110" t="str">
            <v xml:space="preserve">NA </v>
          </cell>
          <cell r="R110" t="str">
            <v xml:space="preserve">NA </v>
          </cell>
        </row>
        <row r="111">
          <cell r="E111">
            <v>5001000</v>
          </cell>
          <cell r="F111" t="str">
            <v>5001000</v>
          </cell>
          <cell r="G111" t="str">
            <v>CORNING HOSPITAL</v>
          </cell>
          <cell r="H111">
            <v>6</v>
          </cell>
          <cell r="I111" t="str">
            <v>Central</v>
          </cell>
          <cell r="J111">
            <v>3</v>
          </cell>
          <cell r="K111" t="str">
            <v/>
          </cell>
          <cell r="L111" t="str">
            <v>00361739</v>
          </cell>
          <cell r="M111" t="str">
            <v>STEUBEN</v>
          </cell>
          <cell r="N111" t="str">
            <v>CORNING HOSP</v>
          </cell>
          <cell r="O111" t="str">
            <v>no</v>
          </cell>
          <cell r="P111" t="str">
            <v>no</v>
          </cell>
          <cell r="Q111" t="str">
            <v xml:space="preserve">NA </v>
          </cell>
          <cell r="R111" t="str">
            <v xml:space="preserve">NA </v>
          </cell>
        </row>
        <row r="112">
          <cell r="E112">
            <v>5002001</v>
          </cell>
          <cell r="F112" t="str">
            <v>5002001</v>
          </cell>
          <cell r="G112" t="str">
            <v>ST JAMES MERCY HOSPITAL</v>
          </cell>
          <cell r="H112">
            <v>6</v>
          </cell>
          <cell r="I112" t="str">
            <v>Central</v>
          </cell>
          <cell r="J112">
            <v>2</v>
          </cell>
          <cell r="K112" t="str">
            <v/>
          </cell>
          <cell r="L112" t="str">
            <v>00363162</v>
          </cell>
          <cell r="M112" t="str">
            <v>STEUBEN</v>
          </cell>
          <cell r="N112" t="str">
            <v>ST JAMES MERCY HOSPITAL</v>
          </cell>
          <cell r="O112" t="str">
            <v>no</v>
          </cell>
          <cell r="P112" t="str">
            <v>no</v>
          </cell>
          <cell r="Q112" t="str">
            <v xml:space="preserve">NA </v>
          </cell>
          <cell r="R112" t="str">
            <v xml:space="preserve">NA </v>
          </cell>
        </row>
        <row r="113">
          <cell r="E113">
            <v>5022000</v>
          </cell>
          <cell r="F113" t="str">
            <v>5022000</v>
          </cell>
          <cell r="G113" t="str">
            <v>IRA DAVENPORT MEMORIAL HOSP</v>
          </cell>
          <cell r="H113">
            <v>6</v>
          </cell>
          <cell r="I113" t="str">
            <v>Central</v>
          </cell>
          <cell r="J113">
            <v>2</v>
          </cell>
          <cell r="K113" t="str">
            <v/>
          </cell>
          <cell r="L113" t="str">
            <v>00332816</v>
          </cell>
          <cell r="M113" t="str">
            <v>STEUBEN</v>
          </cell>
          <cell r="N113" t="str">
            <v>IRA DAVENPORT MEM HSP IN</v>
          </cell>
          <cell r="O113" t="str">
            <v>no</v>
          </cell>
          <cell r="P113" t="str">
            <v>no</v>
          </cell>
          <cell r="Q113" t="str">
            <v xml:space="preserve">NA </v>
          </cell>
          <cell r="R113" t="str">
            <v xml:space="preserve">NA </v>
          </cell>
        </row>
        <row r="114">
          <cell r="E114">
            <v>5123000</v>
          </cell>
          <cell r="F114" t="str">
            <v>5123000</v>
          </cell>
          <cell r="G114" t="str">
            <v>BROOKHAVEN MEMORIAL HOSPITAL</v>
          </cell>
          <cell r="H114">
            <v>1</v>
          </cell>
          <cell r="I114" t="str">
            <v>Long Island</v>
          </cell>
          <cell r="J114">
            <v>2</v>
          </cell>
          <cell r="K114" t="str">
            <v/>
          </cell>
          <cell r="L114" t="str">
            <v>00245529</v>
          </cell>
          <cell r="M114" t="str">
            <v>SUFFOLK</v>
          </cell>
          <cell r="N114" t="str">
            <v>BROOKHAVEN MEMORIAL HOSPITAL</v>
          </cell>
          <cell r="O114" t="str">
            <v>no</v>
          </cell>
          <cell r="P114" t="str">
            <v>no</v>
          </cell>
          <cell r="Q114" t="str">
            <v xml:space="preserve">NA </v>
          </cell>
          <cell r="R114" t="str">
            <v xml:space="preserve">NA </v>
          </cell>
        </row>
        <row r="115">
          <cell r="E115">
            <v>5126000</v>
          </cell>
          <cell r="F115" t="str">
            <v>5126000</v>
          </cell>
          <cell r="G115" t="str">
            <v>SOUTHAMPTON HOSPITAL</v>
          </cell>
          <cell r="H115">
            <v>1</v>
          </cell>
          <cell r="I115" t="str">
            <v>Long Island</v>
          </cell>
          <cell r="J115">
            <v>2</v>
          </cell>
          <cell r="K115" t="str">
            <v/>
          </cell>
          <cell r="L115" t="str">
            <v>00274406</v>
          </cell>
          <cell r="M115" t="str">
            <v>SUFFOLK</v>
          </cell>
          <cell r="N115" t="str">
            <v>SOUTHAMPTON HOSPITAL</v>
          </cell>
          <cell r="O115" t="str">
            <v>no</v>
          </cell>
          <cell r="P115" t="str">
            <v>no</v>
          </cell>
          <cell r="Q115" t="str">
            <v xml:space="preserve">NA </v>
          </cell>
          <cell r="R115" t="str">
            <v xml:space="preserve">NA </v>
          </cell>
        </row>
        <row r="116">
          <cell r="E116">
            <v>5127000</v>
          </cell>
          <cell r="F116" t="str">
            <v>5127000</v>
          </cell>
          <cell r="G116" t="str">
            <v>EASTERN LONG ISLAND HOSPITAL</v>
          </cell>
          <cell r="H116">
            <v>1</v>
          </cell>
          <cell r="I116" t="str">
            <v>Long Island</v>
          </cell>
          <cell r="J116">
            <v>2</v>
          </cell>
          <cell r="K116" t="str">
            <v/>
          </cell>
          <cell r="L116" t="str">
            <v>00274337</v>
          </cell>
          <cell r="M116" t="str">
            <v>SUFFOLK</v>
          </cell>
          <cell r="N116" t="str">
            <v>EASTERN LONG ISLAND HOSPITAL</v>
          </cell>
          <cell r="O116" t="str">
            <v>yes</v>
          </cell>
          <cell r="P116" t="str">
            <v>yes</v>
          </cell>
          <cell r="Q116">
            <v>10</v>
          </cell>
          <cell r="R116">
            <v>10</v>
          </cell>
        </row>
        <row r="117">
          <cell r="E117">
            <v>5149000</v>
          </cell>
          <cell r="F117" t="str">
            <v>5149000</v>
          </cell>
          <cell r="G117" t="str">
            <v>JOHN T MATHER MEMORIAL HOSP</v>
          </cell>
          <cell r="H117">
            <v>1</v>
          </cell>
          <cell r="I117" t="str">
            <v>Long Island</v>
          </cell>
          <cell r="J117">
            <v>3</v>
          </cell>
          <cell r="K117" t="str">
            <v/>
          </cell>
          <cell r="L117" t="str">
            <v>00274364</v>
          </cell>
          <cell r="M117" t="str">
            <v>SUFFOLK</v>
          </cell>
          <cell r="N117" t="str">
            <v>JOHN T MATHER MEM HOSP</v>
          </cell>
          <cell r="O117" t="str">
            <v>no</v>
          </cell>
          <cell r="P117" t="str">
            <v>no</v>
          </cell>
          <cell r="Q117" t="str">
            <v xml:space="preserve">NA </v>
          </cell>
          <cell r="R117" t="str">
            <v xml:space="preserve">NA </v>
          </cell>
        </row>
        <row r="118">
          <cell r="E118">
            <v>5149001</v>
          </cell>
          <cell r="F118" t="str">
            <v>5149001</v>
          </cell>
          <cell r="G118" t="str">
            <v>ST CHARLES HOSPITAL</v>
          </cell>
          <cell r="H118">
            <v>1</v>
          </cell>
          <cell r="I118" t="str">
            <v>Long Island</v>
          </cell>
          <cell r="J118">
            <v>3</v>
          </cell>
          <cell r="K118" t="str">
            <v/>
          </cell>
          <cell r="L118" t="str">
            <v>00274415</v>
          </cell>
          <cell r="M118" t="str">
            <v>SUFFOLK</v>
          </cell>
          <cell r="N118" t="str">
            <v>ST CHARLES HSP</v>
          </cell>
          <cell r="O118" t="str">
            <v>no</v>
          </cell>
          <cell r="P118" t="str">
            <v>yes</v>
          </cell>
          <cell r="Q118">
            <v>10</v>
          </cell>
          <cell r="R118">
            <v>10</v>
          </cell>
        </row>
        <row r="119">
          <cell r="E119">
            <v>5151001</v>
          </cell>
          <cell r="F119" t="str">
            <v>5151001</v>
          </cell>
          <cell r="G119" t="str">
            <v>UNIV HOSP AT STONY BROOK</v>
          </cell>
          <cell r="H119">
            <v>1</v>
          </cell>
          <cell r="I119" t="str">
            <v>Long Island</v>
          </cell>
          <cell r="J119">
            <v>2</v>
          </cell>
          <cell r="K119" t="str">
            <v/>
          </cell>
          <cell r="L119" t="str">
            <v>00357795</v>
          </cell>
          <cell r="M119" t="str">
            <v>SUFFOLK</v>
          </cell>
          <cell r="N119" t="str">
            <v>UNIVERSITY HOSPITAL</v>
          </cell>
          <cell r="O119" t="str">
            <v>no</v>
          </cell>
          <cell r="P119" t="str">
            <v>no</v>
          </cell>
          <cell r="Q119" t="str">
            <v xml:space="preserve">NA </v>
          </cell>
          <cell r="R119" t="str">
            <v xml:space="preserve">NA </v>
          </cell>
        </row>
        <row r="120">
          <cell r="E120">
            <v>5153000</v>
          </cell>
          <cell r="F120" t="str">
            <v>5153000</v>
          </cell>
          <cell r="G120" t="str">
            <v>HUNTINGTON HOSPITAL</v>
          </cell>
          <cell r="H120">
            <v>1</v>
          </cell>
          <cell r="I120" t="str">
            <v>Long Island</v>
          </cell>
          <cell r="J120">
            <v>2</v>
          </cell>
          <cell r="K120" t="str">
            <v/>
          </cell>
          <cell r="L120" t="str">
            <v>00274355</v>
          </cell>
          <cell r="M120" t="str">
            <v>SUFFOLK</v>
          </cell>
          <cell r="N120" t="str">
            <v>HUNTINGTON HOSPTIAL</v>
          </cell>
          <cell r="O120" t="str">
            <v>no</v>
          </cell>
          <cell r="P120" t="str">
            <v>no</v>
          </cell>
          <cell r="Q120" t="str">
            <v xml:space="preserve">NA </v>
          </cell>
          <cell r="R120" t="str">
            <v xml:space="preserve">NA </v>
          </cell>
        </row>
        <row r="121">
          <cell r="E121">
            <v>5154000</v>
          </cell>
          <cell r="F121" t="str">
            <v>5154000</v>
          </cell>
          <cell r="G121" t="str">
            <v>SOUTHSIDE HOSPITAL</v>
          </cell>
          <cell r="H121">
            <v>1</v>
          </cell>
          <cell r="I121" t="str">
            <v>Long Island</v>
          </cell>
          <cell r="J121">
            <v>3</v>
          </cell>
          <cell r="K121" t="str">
            <v/>
          </cell>
          <cell r="L121" t="str">
            <v>00268319</v>
          </cell>
          <cell r="M121" t="str">
            <v>SUFFOLK</v>
          </cell>
          <cell r="N121" t="str">
            <v>SOUTHSIDE HOSPITAL</v>
          </cell>
          <cell r="O121" t="str">
            <v>no</v>
          </cell>
          <cell r="P121" t="str">
            <v>no</v>
          </cell>
          <cell r="Q121" t="str">
            <v xml:space="preserve">NA </v>
          </cell>
          <cell r="R121" t="str">
            <v xml:space="preserve">NA </v>
          </cell>
        </row>
        <row r="122">
          <cell r="E122">
            <v>5154001</v>
          </cell>
          <cell r="F122" t="str">
            <v>5154001</v>
          </cell>
          <cell r="G122" t="str">
            <v>GOOD SAMARITAN / WEST ISLIP</v>
          </cell>
          <cell r="H122">
            <v>1</v>
          </cell>
          <cell r="I122" t="str">
            <v>Long Island</v>
          </cell>
          <cell r="J122">
            <v>2</v>
          </cell>
          <cell r="K122" t="str">
            <v/>
          </cell>
          <cell r="L122" t="str">
            <v>00274346</v>
          </cell>
          <cell r="M122" t="str">
            <v>SUFFOLK</v>
          </cell>
          <cell r="N122" t="str">
            <v>GOOD SAMARITAN HOSP MED CTR</v>
          </cell>
          <cell r="O122" t="str">
            <v>no</v>
          </cell>
          <cell r="P122" t="str">
            <v>no</v>
          </cell>
          <cell r="Q122" t="str">
            <v xml:space="preserve">NA </v>
          </cell>
          <cell r="R122" t="str">
            <v xml:space="preserve">NA </v>
          </cell>
        </row>
        <row r="123">
          <cell r="E123">
            <v>5155000</v>
          </cell>
          <cell r="F123" t="str">
            <v>5155000</v>
          </cell>
          <cell r="G123" t="str">
            <v>PECONIC BAY MED CTR</v>
          </cell>
          <cell r="H123">
            <v>1</v>
          </cell>
          <cell r="I123" t="str">
            <v>Long Island</v>
          </cell>
          <cell r="J123">
            <v>2</v>
          </cell>
          <cell r="K123" t="str">
            <v/>
          </cell>
          <cell r="L123" t="str">
            <v>00274328</v>
          </cell>
          <cell r="M123" t="str">
            <v>SUFFOLK</v>
          </cell>
          <cell r="N123" t="str">
            <v>PECONIC BAY MEDICAL CTR</v>
          </cell>
          <cell r="O123" t="str">
            <v>no</v>
          </cell>
          <cell r="P123" t="str">
            <v>no</v>
          </cell>
          <cell r="Q123" t="str">
            <v xml:space="preserve">NA </v>
          </cell>
          <cell r="R123" t="str">
            <v xml:space="preserve">NA </v>
          </cell>
        </row>
        <row r="124">
          <cell r="E124">
            <v>5157003</v>
          </cell>
          <cell r="F124" t="str">
            <v>5157003</v>
          </cell>
          <cell r="G124" t="str">
            <v>ST CATHERINE OF SIENA</v>
          </cell>
          <cell r="H124">
            <v>1</v>
          </cell>
          <cell r="I124" t="str">
            <v>Long Island</v>
          </cell>
          <cell r="J124">
            <v>3</v>
          </cell>
          <cell r="K124" t="str">
            <v/>
          </cell>
          <cell r="L124" t="str">
            <v>02060942</v>
          </cell>
          <cell r="M124" t="str">
            <v>SUFFOLK</v>
          </cell>
          <cell r="N124" t="str">
            <v>ST CATHERINE OF SIENA MED CTR</v>
          </cell>
          <cell r="O124" t="str">
            <v>no</v>
          </cell>
          <cell r="P124" t="str">
            <v>no</v>
          </cell>
          <cell r="Q124" t="str">
            <v xml:space="preserve">NA </v>
          </cell>
          <cell r="R124" t="str">
            <v xml:space="preserve">NA </v>
          </cell>
        </row>
        <row r="125">
          <cell r="E125">
            <v>5263000</v>
          </cell>
          <cell r="F125" t="str">
            <v>5263000</v>
          </cell>
          <cell r="G125" t="str">
            <v>CATSKILL REGIONAL MED CTR</v>
          </cell>
          <cell r="H125">
            <v>3</v>
          </cell>
          <cell r="I125" t="str">
            <v>No Metropolitan</v>
          </cell>
          <cell r="J125">
            <v>2</v>
          </cell>
          <cell r="K125" t="str">
            <v/>
          </cell>
          <cell r="L125" t="str">
            <v>00273978</v>
          </cell>
          <cell r="M125" t="str">
            <v>SULLIVAN</v>
          </cell>
          <cell r="N125" t="str">
            <v>CATSKILL REG MED CTR</v>
          </cell>
          <cell r="O125" t="str">
            <v>yes</v>
          </cell>
          <cell r="P125" t="str">
            <v>yes</v>
          </cell>
          <cell r="Q125">
            <v>12</v>
          </cell>
          <cell r="R125">
            <v>12</v>
          </cell>
        </row>
        <row r="126">
          <cell r="E126">
            <v>5263700</v>
          </cell>
          <cell r="F126" t="str">
            <v>5263700</v>
          </cell>
          <cell r="G126" t="str">
            <v>CATSKILL REGIONAL / G HERMANN</v>
          </cell>
          <cell r="H126">
            <v>3</v>
          </cell>
          <cell r="I126" t="str">
            <v>No Metropolitan</v>
          </cell>
          <cell r="J126">
            <v>2</v>
          </cell>
          <cell r="K126" t="str">
            <v/>
          </cell>
          <cell r="L126" t="str">
            <v>00273978</v>
          </cell>
          <cell r="M126" t="str">
            <v>SULLIVAN</v>
          </cell>
          <cell r="N126" t="str">
            <v>CATSKILL REGIONAL / G HERMANN</v>
          </cell>
          <cell r="O126" t="str">
            <v>no</v>
          </cell>
          <cell r="P126" t="str">
            <v>no</v>
          </cell>
          <cell r="Q126" t="str">
            <v xml:space="preserve">NA </v>
          </cell>
          <cell r="R126" t="str">
            <v xml:space="preserve">NA </v>
          </cell>
        </row>
        <row r="127">
          <cell r="E127">
            <v>5401001</v>
          </cell>
          <cell r="F127" t="str">
            <v>5401001</v>
          </cell>
          <cell r="G127" t="str">
            <v>CAYUGA MEDICAL CENTER</v>
          </cell>
          <cell r="H127">
            <v>6</v>
          </cell>
          <cell r="I127" t="str">
            <v>Central</v>
          </cell>
          <cell r="J127">
            <v>2</v>
          </cell>
          <cell r="K127" t="str">
            <v/>
          </cell>
          <cell r="L127" t="str">
            <v>00332729</v>
          </cell>
          <cell r="M127" t="str">
            <v>TOMPKINS</v>
          </cell>
          <cell r="N127" t="str">
            <v>CAYUGA MEDICAL CTR/ITHACA</v>
          </cell>
          <cell r="O127" t="str">
            <v>no</v>
          </cell>
          <cell r="P127" t="str">
            <v>no</v>
          </cell>
          <cell r="Q127" t="str">
            <v xml:space="preserve">NA </v>
          </cell>
          <cell r="R127" t="str">
            <v xml:space="preserve">NA </v>
          </cell>
        </row>
        <row r="128">
          <cell r="E128">
            <v>5501000</v>
          </cell>
          <cell r="F128" t="str">
            <v>5501000</v>
          </cell>
          <cell r="G128" t="str">
            <v>BENEDICTINE HOSPITAL</v>
          </cell>
          <cell r="H128">
            <v>3</v>
          </cell>
          <cell r="I128" t="str">
            <v>No Metropolitan</v>
          </cell>
          <cell r="J128">
            <v>3</v>
          </cell>
          <cell r="K128" t="str">
            <v/>
          </cell>
          <cell r="L128" t="str">
            <v>00274020</v>
          </cell>
          <cell r="M128" t="str">
            <v>ULSTER</v>
          </cell>
          <cell r="N128" t="str">
            <v>BENEDICTINE HOSPITAL</v>
          </cell>
          <cell r="O128" t="str">
            <v>yes</v>
          </cell>
          <cell r="P128" t="str">
            <v>yes</v>
          </cell>
          <cell r="Q128">
            <v>10</v>
          </cell>
          <cell r="R128">
            <v>10</v>
          </cell>
        </row>
        <row r="129">
          <cell r="E129">
            <v>5501001</v>
          </cell>
          <cell r="F129" t="str">
            <v>5501001</v>
          </cell>
          <cell r="G129" t="str">
            <v>KINGSTON HOSPITAL</v>
          </cell>
          <cell r="H129">
            <v>3</v>
          </cell>
          <cell r="I129" t="str">
            <v>No Metropolitan</v>
          </cell>
          <cell r="J129">
            <v>3</v>
          </cell>
          <cell r="K129" t="str">
            <v/>
          </cell>
          <cell r="L129" t="str">
            <v>00274048</v>
          </cell>
          <cell r="M129" t="str">
            <v>ULSTER</v>
          </cell>
          <cell r="N129" t="str">
            <v>KINGSTON HOSPITAL</v>
          </cell>
          <cell r="O129" t="str">
            <v>no</v>
          </cell>
          <cell r="P129" t="str">
            <v>no</v>
          </cell>
          <cell r="Q129" t="str">
            <v xml:space="preserve">NA </v>
          </cell>
          <cell r="R129" t="str">
            <v xml:space="preserve">NA </v>
          </cell>
        </row>
        <row r="130">
          <cell r="E130">
            <v>5526700</v>
          </cell>
          <cell r="F130" t="str">
            <v>5526700</v>
          </cell>
          <cell r="G130" t="str">
            <v>ELLENVILLE REGIONAL HOSPITAL</v>
          </cell>
          <cell r="H130">
            <v>3</v>
          </cell>
          <cell r="I130" t="str">
            <v>No Metropolitan</v>
          </cell>
          <cell r="J130">
            <v>3</v>
          </cell>
          <cell r="K130" t="str">
            <v/>
          </cell>
          <cell r="L130" t="str">
            <v>02094860</v>
          </cell>
          <cell r="M130" t="str">
            <v>ULSTER</v>
          </cell>
          <cell r="N130" t="str">
            <v>ELLENVILLE REGIONAL HOSPITAL</v>
          </cell>
          <cell r="O130" t="str">
            <v>no</v>
          </cell>
          <cell r="P130" t="str">
            <v>no</v>
          </cell>
          <cell r="Q130" t="str">
            <v xml:space="preserve">NA </v>
          </cell>
          <cell r="R130" t="str">
            <v xml:space="preserve">NA </v>
          </cell>
        </row>
        <row r="131">
          <cell r="E131">
            <v>5601000</v>
          </cell>
          <cell r="F131" t="str">
            <v>5601000</v>
          </cell>
          <cell r="G131" t="str">
            <v>GLENS FALLS HOSPITAL</v>
          </cell>
          <cell r="H131">
            <v>4</v>
          </cell>
          <cell r="I131" t="str">
            <v>Northeastern</v>
          </cell>
          <cell r="J131">
            <v>2</v>
          </cell>
          <cell r="K131" t="str">
            <v/>
          </cell>
          <cell r="L131" t="str">
            <v>00314998</v>
          </cell>
          <cell r="M131" t="str">
            <v>WARREN</v>
          </cell>
          <cell r="N131" t="str">
            <v>GLENS FALLS HOSPITAL</v>
          </cell>
          <cell r="O131" t="str">
            <v>no</v>
          </cell>
          <cell r="P131" t="str">
            <v>no</v>
          </cell>
          <cell r="Q131" t="str">
            <v xml:space="preserve">NA </v>
          </cell>
          <cell r="R131" t="str">
            <v xml:space="preserve">NA </v>
          </cell>
        </row>
        <row r="132">
          <cell r="E132">
            <v>5820000</v>
          </cell>
          <cell r="F132" t="str">
            <v>5820000</v>
          </cell>
          <cell r="G132" t="str">
            <v>WAYNE HEALTH CARE</v>
          </cell>
          <cell r="H132">
            <v>7</v>
          </cell>
          <cell r="I132" t="str">
            <v>Rochester</v>
          </cell>
          <cell r="J132">
            <v>2</v>
          </cell>
          <cell r="K132" t="str">
            <v/>
          </cell>
          <cell r="L132" t="str">
            <v>00354458</v>
          </cell>
          <cell r="M132" t="str">
            <v>WAYNE</v>
          </cell>
          <cell r="N132" t="str">
            <v>WAYNE HEALTH CARE</v>
          </cell>
          <cell r="O132" t="str">
            <v>no</v>
          </cell>
          <cell r="P132" t="str">
            <v>no</v>
          </cell>
          <cell r="Q132" t="str">
            <v xml:space="preserve">NA </v>
          </cell>
          <cell r="R132" t="str">
            <v xml:space="preserve">NA </v>
          </cell>
        </row>
        <row r="133">
          <cell r="E133">
            <v>5901000</v>
          </cell>
          <cell r="F133" t="str">
            <v>5901000</v>
          </cell>
          <cell r="G133" t="str">
            <v>HUDSON VALLEY HOSPITAL CTR</v>
          </cell>
          <cell r="H133">
            <v>3</v>
          </cell>
          <cell r="I133" t="str">
            <v>No Metropolitan</v>
          </cell>
          <cell r="J133">
            <v>2</v>
          </cell>
          <cell r="K133" t="str">
            <v/>
          </cell>
          <cell r="L133" t="str">
            <v>00274153</v>
          </cell>
          <cell r="M133" t="str">
            <v>WESTCHESTER</v>
          </cell>
          <cell r="N133" t="str">
            <v>HUDSON VALLEY HOSP CTR</v>
          </cell>
          <cell r="O133" t="str">
            <v>no</v>
          </cell>
          <cell r="P133" t="str">
            <v>no</v>
          </cell>
          <cell r="Q133" t="str">
            <v xml:space="preserve">NA </v>
          </cell>
          <cell r="R133" t="str">
            <v xml:space="preserve">NA </v>
          </cell>
        </row>
        <row r="134">
          <cell r="E134">
            <v>5902001</v>
          </cell>
          <cell r="F134" t="str">
            <v>5902001</v>
          </cell>
          <cell r="G134" t="str">
            <v>WHITE PLAINS HOSPITAL</v>
          </cell>
          <cell r="H134">
            <v>3</v>
          </cell>
          <cell r="I134" t="str">
            <v>No Metropolitan</v>
          </cell>
          <cell r="J134">
            <v>3</v>
          </cell>
          <cell r="K134" t="str">
            <v/>
          </cell>
          <cell r="L134" t="str">
            <v>00274222</v>
          </cell>
          <cell r="M134" t="str">
            <v>WESTCHESTER</v>
          </cell>
          <cell r="N134" t="str">
            <v>WHITE PLAINS HOSPITAL CENTER</v>
          </cell>
          <cell r="O134" t="str">
            <v>no</v>
          </cell>
          <cell r="P134" t="str">
            <v>no</v>
          </cell>
          <cell r="Q134" t="str">
            <v xml:space="preserve">NA </v>
          </cell>
          <cell r="R134" t="str">
            <v xml:space="preserve">NA </v>
          </cell>
        </row>
        <row r="135">
          <cell r="E135">
            <v>5902002</v>
          </cell>
          <cell r="F135" t="str">
            <v>5902002</v>
          </cell>
          <cell r="G135" t="str">
            <v>BURKE REHABILITATION CENTER</v>
          </cell>
          <cell r="H135">
            <v>3</v>
          </cell>
          <cell r="I135" t="str">
            <v>No Metropolitan</v>
          </cell>
          <cell r="J135">
            <v>2</v>
          </cell>
          <cell r="K135" t="str">
            <v/>
          </cell>
          <cell r="L135" t="str">
            <v>00258351</v>
          </cell>
          <cell r="M135" t="str">
            <v>WESTCHESTER</v>
          </cell>
          <cell r="N135" t="str">
            <v>BURKE REHABILITATION CENTER</v>
          </cell>
          <cell r="O135" t="str">
            <v>no</v>
          </cell>
          <cell r="P135" t="str">
            <v>no</v>
          </cell>
          <cell r="Q135" t="str">
            <v xml:space="preserve">NA </v>
          </cell>
          <cell r="R135" t="str">
            <v xml:space="preserve">NA </v>
          </cell>
        </row>
        <row r="136">
          <cell r="E136">
            <v>5903000</v>
          </cell>
          <cell r="F136" t="str">
            <v>5903000</v>
          </cell>
          <cell r="G136" t="str">
            <v>MOUNT VERNON HOSPITAL</v>
          </cell>
          <cell r="H136">
            <v>3</v>
          </cell>
          <cell r="I136" t="str">
            <v>No Metropolitan</v>
          </cell>
          <cell r="J136">
            <v>2</v>
          </cell>
          <cell r="K136" t="str">
            <v/>
          </cell>
          <cell r="L136" t="str">
            <v>00274117</v>
          </cell>
          <cell r="M136" t="str">
            <v>WESTCHESTER</v>
          </cell>
          <cell r="N136" t="str">
            <v>MOUNT VERNON HOSPITAL</v>
          </cell>
          <cell r="O136" t="str">
            <v>no</v>
          </cell>
          <cell r="P136" t="str">
            <v>no</v>
          </cell>
          <cell r="Q136" t="str">
            <v xml:space="preserve">NA </v>
          </cell>
          <cell r="R136" t="str">
            <v xml:space="preserve">NA </v>
          </cell>
        </row>
        <row r="137">
          <cell r="E137">
            <v>5904000</v>
          </cell>
          <cell r="F137" t="str">
            <v>5904000</v>
          </cell>
          <cell r="G137" t="str">
            <v>SOUND SHORE MEDICAL CENTER</v>
          </cell>
          <cell r="H137">
            <v>3</v>
          </cell>
          <cell r="I137" t="str">
            <v>No Metropolitan</v>
          </cell>
          <cell r="J137">
            <v>2</v>
          </cell>
          <cell r="K137" t="str">
            <v/>
          </cell>
          <cell r="L137" t="str">
            <v>00274126</v>
          </cell>
          <cell r="M137" t="str">
            <v>WESTCHESTER</v>
          </cell>
          <cell r="N137" t="str">
            <v>SOUND SHORE MC WESTCHESTER</v>
          </cell>
          <cell r="O137" t="str">
            <v>yes</v>
          </cell>
          <cell r="P137" t="str">
            <v>yes</v>
          </cell>
          <cell r="Q137">
            <v>10</v>
          </cell>
          <cell r="R137">
            <v>10</v>
          </cell>
        </row>
        <row r="138">
          <cell r="E138">
            <v>5907001</v>
          </cell>
          <cell r="F138" t="str">
            <v>5907001</v>
          </cell>
          <cell r="G138" t="str">
            <v>ST JOHNS RIVERSIDE HOSPITAL</v>
          </cell>
          <cell r="H138">
            <v>3</v>
          </cell>
          <cell r="I138" t="str">
            <v>No Metropolitan</v>
          </cell>
          <cell r="J138">
            <v>2</v>
          </cell>
          <cell r="K138" t="str">
            <v/>
          </cell>
          <cell r="L138" t="str">
            <v>00245501</v>
          </cell>
          <cell r="M138" t="str">
            <v>WESTCHESTER</v>
          </cell>
          <cell r="N138" t="str">
            <v>ST JOHNS RIVERSIDE HOSPITAL</v>
          </cell>
          <cell r="O138" t="str">
            <v>yes</v>
          </cell>
          <cell r="P138" t="str">
            <v>yes</v>
          </cell>
          <cell r="Q138">
            <v>72</v>
          </cell>
          <cell r="R138">
            <v>72</v>
          </cell>
        </row>
        <row r="139">
          <cell r="E139">
            <v>5907002</v>
          </cell>
          <cell r="F139" t="str">
            <v>5907002</v>
          </cell>
          <cell r="G139" t="str">
            <v>ST JOSEPHS HOSPITAL YONKERS</v>
          </cell>
          <cell r="H139">
            <v>3</v>
          </cell>
          <cell r="I139" t="str">
            <v>No Metropolitan</v>
          </cell>
          <cell r="J139">
            <v>3</v>
          </cell>
          <cell r="K139" t="str">
            <v/>
          </cell>
          <cell r="L139" t="str">
            <v>00258920</v>
          </cell>
          <cell r="M139" t="str">
            <v>WESTCHESTER</v>
          </cell>
          <cell r="N139" t="str">
            <v>ST JOSEPHS / YONKERS</v>
          </cell>
          <cell r="O139" t="str">
            <v>no</v>
          </cell>
          <cell r="P139" t="str">
            <v>no</v>
          </cell>
          <cell r="Q139" t="str">
            <v xml:space="preserve">NA </v>
          </cell>
          <cell r="R139" t="str">
            <v xml:space="preserve">NA </v>
          </cell>
        </row>
        <row r="140">
          <cell r="E140">
            <v>5920000</v>
          </cell>
          <cell r="F140" t="str">
            <v>5920000</v>
          </cell>
          <cell r="G140" t="str">
            <v>NORTHERN WESTCHESTER HOSP</v>
          </cell>
          <cell r="H140">
            <v>3</v>
          </cell>
          <cell r="I140" t="str">
            <v>No Metropolitan</v>
          </cell>
          <cell r="J140">
            <v>3</v>
          </cell>
          <cell r="K140" t="str">
            <v/>
          </cell>
          <cell r="L140" t="str">
            <v>00274144</v>
          </cell>
          <cell r="M140" t="str">
            <v>WESTCHESTER</v>
          </cell>
          <cell r="N140" t="str">
            <v>NORTHERN WESTCHESTER HOSPITAL</v>
          </cell>
          <cell r="O140" t="str">
            <v>no</v>
          </cell>
          <cell r="P140" t="str">
            <v>no</v>
          </cell>
          <cell r="Q140" t="str">
            <v xml:space="preserve">NA </v>
          </cell>
          <cell r="R140" t="str">
            <v xml:space="preserve">NA </v>
          </cell>
        </row>
        <row r="141">
          <cell r="E141">
            <v>5922000</v>
          </cell>
          <cell r="F141" t="str">
            <v>5922000</v>
          </cell>
          <cell r="G141" t="str">
            <v>LAWRENCE HOSPITAL</v>
          </cell>
          <cell r="H141">
            <v>3</v>
          </cell>
          <cell r="I141" t="str">
            <v>No Metropolitan</v>
          </cell>
          <cell r="J141">
            <v>2</v>
          </cell>
          <cell r="K141" t="str">
            <v/>
          </cell>
          <cell r="L141" t="str">
            <v>00274093</v>
          </cell>
          <cell r="M141" t="str">
            <v>WESTCHESTER</v>
          </cell>
          <cell r="N141" t="str">
            <v>LAWRENCE HOSPITAL</v>
          </cell>
          <cell r="O141" t="str">
            <v>no</v>
          </cell>
          <cell r="P141" t="str">
            <v>no</v>
          </cell>
          <cell r="Q141" t="str">
            <v xml:space="preserve">NA </v>
          </cell>
          <cell r="R141" t="str">
            <v xml:space="preserve">NA </v>
          </cell>
        </row>
        <row r="142">
          <cell r="E142">
            <v>5932000</v>
          </cell>
          <cell r="F142" t="str">
            <v>5932000</v>
          </cell>
          <cell r="G142" t="str">
            <v>PHELPS MEMORIAL HOSPITAL</v>
          </cell>
          <cell r="H142">
            <v>3</v>
          </cell>
          <cell r="I142" t="str">
            <v>No Metropolitan</v>
          </cell>
          <cell r="J142">
            <v>3</v>
          </cell>
          <cell r="K142" t="str">
            <v/>
          </cell>
          <cell r="L142" t="str">
            <v>00274162</v>
          </cell>
          <cell r="M142" t="str">
            <v>WESTCHESTER</v>
          </cell>
          <cell r="N142" t="str">
            <v>PHELPS MEMORIAL HSP ASSOC</v>
          </cell>
          <cell r="O142" t="str">
            <v>no</v>
          </cell>
          <cell r="P142" t="str">
            <v>no</v>
          </cell>
          <cell r="Q142" t="str">
            <v xml:space="preserve">NA </v>
          </cell>
          <cell r="R142" t="str">
            <v xml:space="preserve">NA </v>
          </cell>
        </row>
        <row r="143">
          <cell r="E143">
            <v>5957000</v>
          </cell>
          <cell r="F143" t="str">
            <v>5957000</v>
          </cell>
          <cell r="G143" t="str">
            <v>BLYTHEDALE CHILDRENS HOSP</v>
          </cell>
          <cell r="H143">
            <v>3</v>
          </cell>
          <cell r="I143" t="str">
            <v>No Metropolitan</v>
          </cell>
          <cell r="J143">
            <v>2</v>
          </cell>
          <cell r="K143" t="str">
            <v/>
          </cell>
          <cell r="L143" t="str">
            <v>00274057</v>
          </cell>
          <cell r="M143" t="str">
            <v>WESTCHESTER</v>
          </cell>
          <cell r="N143" t="str">
            <v>BLYTHEDALE CHILDRENS HOSP</v>
          </cell>
          <cell r="O143" t="str">
            <v>no</v>
          </cell>
          <cell r="P143" t="str">
            <v>no</v>
          </cell>
          <cell r="Q143" t="str">
            <v xml:space="preserve">NA </v>
          </cell>
          <cell r="R143" t="str">
            <v xml:space="preserve">NA </v>
          </cell>
        </row>
        <row r="144">
          <cell r="E144">
            <v>5957001</v>
          </cell>
          <cell r="F144" t="str">
            <v>5957001</v>
          </cell>
          <cell r="G144" t="str">
            <v>WESTCHESTER MEDICAL CENTER</v>
          </cell>
          <cell r="H144">
            <v>3</v>
          </cell>
          <cell r="I144" t="str">
            <v>No Metropolitan</v>
          </cell>
          <cell r="J144">
            <v>3</v>
          </cell>
          <cell r="K144" t="str">
            <v/>
          </cell>
          <cell r="L144" t="str">
            <v>00274213</v>
          </cell>
          <cell r="M144" t="str">
            <v>WESTCHESTER</v>
          </cell>
          <cell r="N144" t="str">
            <v>WESTCHESTER MED CTR</v>
          </cell>
          <cell r="O144" t="str">
            <v>no</v>
          </cell>
          <cell r="P144" t="str">
            <v>no</v>
          </cell>
          <cell r="Q144" t="str">
            <v xml:space="preserve">NA </v>
          </cell>
          <cell r="R144" t="str">
            <v xml:space="preserve">NA </v>
          </cell>
        </row>
        <row r="145">
          <cell r="E145">
            <v>6027000</v>
          </cell>
          <cell r="F145" t="str">
            <v>6027000</v>
          </cell>
          <cell r="G145" t="str">
            <v>WYOMING CO COMMUNITY HOSP</v>
          </cell>
          <cell r="H145">
            <v>8</v>
          </cell>
          <cell r="I145" t="str">
            <v>Western</v>
          </cell>
          <cell r="J145">
            <v>2</v>
          </cell>
          <cell r="K145" t="str">
            <v/>
          </cell>
          <cell r="L145" t="str">
            <v>00310889</v>
          </cell>
          <cell r="M145" t="str">
            <v>WYOMING</v>
          </cell>
          <cell r="N145" t="str">
            <v>WYOMING COMMUNITY HOSP     CO</v>
          </cell>
          <cell r="O145" t="str">
            <v>no</v>
          </cell>
          <cell r="P145" t="str">
            <v>no</v>
          </cell>
          <cell r="Q145" t="str">
            <v xml:space="preserve">NA </v>
          </cell>
          <cell r="R145" t="str">
            <v xml:space="preserve">NA </v>
          </cell>
        </row>
        <row r="146">
          <cell r="E146">
            <v>6120700</v>
          </cell>
          <cell r="F146" t="str">
            <v>6120700</v>
          </cell>
          <cell r="G146" t="str">
            <v>SOLDIERS AND SAILORS MEMORIAL</v>
          </cell>
          <cell r="H146">
            <v>7</v>
          </cell>
          <cell r="I146" t="str">
            <v>Rochester</v>
          </cell>
          <cell r="J146">
            <v>3</v>
          </cell>
          <cell r="K146" t="str">
            <v/>
          </cell>
          <cell r="L146" t="str">
            <v>00336498</v>
          </cell>
          <cell r="M146" t="str">
            <v>YATES</v>
          </cell>
          <cell r="N146" t="str">
            <v>SOLDIERS AND SAILORS MEMORIAL</v>
          </cell>
          <cell r="O146" t="str">
            <v>no</v>
          </cell>
          <cell r="P146" t="str">
            <v>no</v>
          </cell>
          <cell r="Q146" t="str">
            <v xml:space="preserve">NA </v>
          </cell>
          <cell r="R146" t="str">
            <v xml:space="preserve">NA </v>
          </cell>
        </row>
        <row r="147">
          <cell r="E147">
            <v>7000001</v>
          </cell>
          <cell r="F147" t="str">
            <v>7000001</v>
          </cell>
          <cell r="G147" t="str">
            <v>BRONX-LEBANON HOSPITAL CTR</v>
          </cell>
          <cell r="H147">
            <v>2</v>
          </cell>
          <cell r="I147" t="str">
            <v>NYC</v>
          </cell>
          <cell r="J147">
            <v>2</v>
          </cell>
          <cell r="K147" t="str">
            <v/>
          </cell>
          <cell r="L147" t="str">
            <v>00476022</v>
          </cell>
          <cell r="M147" t="str">
            <v>BRONX</v>
          </cell>
          <cell r="N147" t="str">
            <v>BRONX LEBANON HOSPITAL CENTER</v>
          </cell>
          <cell r="O147" t="str">
            <v>yes</v>
          </cell>
          <cell r="P147" t="str">
            <v>yes</v>
          </cell>
          <cell r="Q147">
            <v>36</v>
          </cell>
          <cell r="R147">
            <v>36</v>
          </cell>
        </row>
        <row r="148">
          <cell r="E148">
            <v>7000002</v>
          </cell>
          <cell r="F148" t="str">
            <v>7000002</v>
          </cell>
          <cell r="G148" t="str">
            <v>JACOBI MEDICAL CENTER</v>
          </cell>
          <cell r="H148">
            <v>2</v>
          </cell>
          <cell r="I148" t="str">
            <v>NYC</v>
          </cell>
          <cell r="J148">
            <v>2</v>
          </cell>
          <cell r="K148" t="str">
            <v/>
          </cell>
          <cell r="L148" t="str">
            <v>00246048</v>
          </cell>
          <cell r="M148" t="str">
            <v>BRONX</v>
          </cell>
          <cell r="N148" t="str">
            <v>JACOBI MEDICAL CENTER</v>
          </cell>
          <cell r="O148" t="str">
            <v>yes</v>
          </cell>
          <cell r="P148" t="str">
            <v>yes</v>
          </cell>
          <cell r="Q148">
            <v>16</v>
          </cell>
          <cell r="R148">
            <v>16</v>
          </cell>
        </row>
        <row r="149">
          <cell r="E149">
            <v>7000005</v>
          </cell>
          <cell r="F149" t="str">
            <v>7000006</v>
          </cell>
          <cell r="G149" t="str">
            <v>MONTEFIORE NORTH DIVISION OLM</v>
          </cell>
          <cell r="H149">
            <v>2</v>
          </cell>
          <cell r="I149" t="str">
            <v>NYC</v>
          </cell>
          <cell r="J149">
            <v>2</v>
          </cell>
          <cell r="K149" t="str">
            <v/>
          </cell>
          <cell r="L149" t="str">
            <v>00243554</v>
          </cell>
          <cell r="M149" t="str">
            <v>BRONX</v>
          </cell>
          <cell r="N149" t="str">
            <v>MONTEFIORE NORTH DIVISION OLM</v>
          </cell>
          <cell r="O149" t="str">
            <v>yes</v>
          </cell>
          <cell r="P149" t="str">
            <v>yes</v>
          </cell>
          <cell r="Q149">
            <v>10</v>
          </cell>
          <cell r="R149">
            <v>10</v>
          </cell>
        </row>
        <row r="150">
          <cell r="E150">
            <v>7000006</v>
          </cell>
          <cell r="F150" t="str">
            <v>7000006</v>
          </cell>
          <cell r="G150" t="str">
            <v>MONTEFIORE HOSPITAL</v>
          </cell>
          <cell r="H150">
            <v>2</v>
          </cell>
          <cell r="I150" t="str">
            <v>NYC</v>
          </cell>
          <cell r="J150">
            <v>2</v>
          </cell>
          <cell r="K150" t="str">
            <v/>
          </cell>
          <cell r="L150" t="str">
            <v>00243554</v>
          </cell>
          <cell r="M150" t="str">
            <v>BRONX</v>
          </cell>
          <cell r="N150" t="str">
            <v>MONTEFIORE MEDICAL CENTER</v>
          </cell>
          <cell r="O150" t="str">
            <v>no</v>
          </cell>
          <cell r="P150" t="str">
            <v>no</v>
          </cell>
          <cell r="Q150" t="str">
            <v xml:space="preserve">NA </v>
          </cell>
          <cell r="R150" t="str">
            <v xml:space="preserve">NA </v>
          </cell>
        </row>
        <row r="151">
          <cell r="E151">
            <v>7000008</v>
          </cell>
          <cell r="F151" t="str">
            <v>7000008</v>
          </cell>
          <cell r="G151" t="str">
            <v>LINCOLN MEDICAL</v>
          </cell>
          <cell r="H151">
            <v>2</v>
          </cell>
          <cell r="I151" t="str">
            <v>NYC</v>
          </cell>
          <cell r="J151">
            <v>2</v>
          </cell>
          <cell r="K151" t="str">
            <v/>
          </cell>
          <cell r="L151" t="str">
            <v>00246126</v>
          </cell>
          <cell r="M151" t="str">
            <v>BRONX</v>
          </cell>
          <cell r="N151" t="str">
            <v>LINCOLN MEDICAL/MENTAL HLTH</v>
          </cell>
          <cell r="O151" t="str">
            <v>no</v>
          </cell>
          <cell r="P151" t="str">
            <v>no</v>
          </cell>
          <cell r="Q151" t="str">
            <v xml:space="preserve">NA </v>
          </cell>
          <cell r="R151" t="str">
            <v xml:space="preserve">NA </v>
          </cell>
        </row>
        <row r="152">
          <cell r="E152">
            <v>7000011</v>
          </cell>
          <cell r="F152" t="str">
            <v>7000011</v>
          </cell>
          <cell r="G152" t="str">
            <v>CALVARY HOSPITAL</v>
          </cell>
          <cell r="H152">
            <v>2</v>
          </cell>
          <cell r="I152" t="str">
            <v>NYC</v>
          </cell>
          <cell r="J152">
            <v>2</v>
          </cell>
          <cell r="K152" t="str">
            <v/>
          </cell>
          <cell r="L152" t="str">
            <v>00273107</v>
          </cell>
          <cell r="M152" t="str">
            <v>BRONX</v>
          </cell>
          <cell r="N152" t="str">
            <v>CALVARY HOSPITAL</v>
          </cell>
          <cell r="O152" t="str">
            <v>no</v>
          </cell>
          <cell r="P152" t="str">
            <v>no</v>
          </cell>
          <cell r="Q152" t="str">
            <v xml:space="preserve">NA </v>
          </cell>
          <cell r="R152" t="str">
            <v xml:space="preserve">NA </v>
          </cell>
        </row>
        <row r="153">
          <cell r="E153">
            <v>7000014</v>
          </cell>
          <cell r="F153" t="str">
            <v>7000014</v>
          </cell>
          <cell r="G153" t="str">
            <v>ST BARNABAS HOSPITAL</v>
          </cell>
          <cell r="H153">
            <v>2</v>
          </cell>
          <cell r="I153" t="str">
            <v>NYC</v>
          </cell>
          <cell r="J153">
            <v>2</v>
          </cell>
          <cell r="K153" t="str">
            <v/>
          </cell>
          <cell r="L153" t="str">
            <v>00243361</v>
          </cell>
          <cell r="M153" t="str">
            <v>BRONX</v>
          </cell>
          <cell r="N153" t="str">
            <v>ST BARNABAS HOSPITAL</v>
          </cell>
          <cell r="O153" t="str">
            <v>yes</v>
          </cell>
          <cell r="P153" t="str">
            <v>yes</v>
          </cell>
          <cell r="Q153">
            <v>48</v>
          </cell>
          <cell r="R153">
            <v>48</v>
          </cell>
        </row>
        <row r="154">
          <cell r="E154">
            <v>7000024</v>
          </cell>
          <cell r="F154" t="str">
            <v>7000024</v>
          </cell>
          <cell r="G154" t="str">
            <v>NORTH CENTRAL BRONX HOSPITAL</v>
          </cell>
          <cell r="H154">
            <v>2</v>
          </cell>
          <cell r="I154" t="str">
            <v>NYC</v>
          </cell>
          <cell r="J154">
            <v>2</v>
          </cell>
          <cell r="K154" t="str">
            <v/>
          </cell>
          <cell r="L154" t="str">
            <v>00246171</v>
          </cell>
          <cell r="M154" t="str">
            <v>BRONX</v>
          </cell>
          <cell r="N154" t="str">
            <v>NORTH CENTRAL BRONX</v>
          </cell>
          <cell r="O154" t="str">
            <v>no</v>
          </cell>
          <cell r="P154" t="str">
            <v>no</v>
          </cell>
          <cell r="Q154" t="str">
            <v xml:space="preserve">NA </v>
          </cell>
          <cell r="R154" t="str">
            <v xml:space="preserve">NA </v>
          </cell>
        </row>
        <row r="155">
          <cell r="E155">
            <v>7000025</v>
          </cell>
          <cell r="F155" t="str">
            <v>7000025</v>
          </cell>
          <cell r="G155" t="str">
            <v>NY WESTCHESTER SQUARE MED CTR</v>
          </cell>
          <cell r="H155">
            <v>2</v>
          </cell>
          <cell r="I155" t="str">
            <v>NYC</v>
          </cell>
          <cell r="J155">
            <v>3</v>
          </cell>
          <cell r="K155" t="str">
            <v/>
          </cell>
          <cell r="L155" t="str">
            <v>00273092</v>
          </cell>
          <cell r="M155" t="str">
            <v>BRONX</v>
          </cell>
          <cell r="N155" t="str">
            <v>WESTCHESTER SQUARE HOSPITAL</v>
          </cell>
          <cell r="O155" t="str">
            <v>no</v>
          </cell>
          <cell r="P155" t="str">
            <v>no</v>
          </cell>
          <cell r="Q155" t="str">
            <v xml:space="preserve">NA </v>
          </cell>
          <cell r="R155" t="str">
            <v xml:space="preserve">NA </v>
          </cell>
        </row>
        <row r="156">
          <cell r="E156">
            <v>7001002</v>
          </cell>
          <cell r="F156" t="str">
            <v>7001002</v>
          </cell>
          <cell r="G156" t="str">
            <v>BROOKDALE HOSPITAL MED CTR</v>
          </cell>
          <cell r="H156">
            <v>2</v>
          </cell>
          <cell r="I156" t="str">
            <v>NYC</v>
          </cell>
          <cell r="J156">
            <v>3</v>
          </cell>
          <cell r="K156" t="str">
            <v/>
          </cell>
          <cell r="L156" t="str">
            <v>00243572</v>
          </cell>
          <cell r="M156" t="str">
            <v>KINGS</v>
          </cell>
          <cell r="N156" t="str">
            <v>BROOKDALE HSP MED CTR</v>
          </cell>
          <cell r="O156" t="str">
            <v>no</v>
          </cell>
          <cell r="P156" t="str">
            <v>no</v>
          </cell>
          <cell r="Q156" t="str">
            <v xml:space="preserve">NA </v>
          </cell>
          <cell r="R156" t="str">
            <v xml:space="preserve">NA </v>
          </cell>
        </row>
        <row r="157">
          <cell r="E157">
            <v>7001003</v>
          </cell>
          <cell r="F157" t="str">
            <v>7001003</v>
          </cell>
          <cell r="G157" t="str">
            <v>BROOKLYN HOSPITAL</v>
          </cell>
          <cell r="H157">
            <v>2</v>
          </cell>
          <cell r="I157" t="str">
            <v>NYC</v>
          </cell>
          <cell r="J157">
            <v>3</v>
          </cell>
          <cell r="K157" t="str">
            <v/>
          </cell>
          <cell r="L157" t="str">
            <v>00243614</v>
          </cell>
          <cell r="M157" t="str">
            <v>KINGS</v>
          </cell>
          <cell r="N157" t="str">
            <v>BROOKLYN HOSPITAL CENTER</v>
          </cell>
          <cell r="O157" t="str">
            <v>yes</v>
          </cell>
          <cell r="P157" t="str">
            <v>yes</v>
          </cell>
          <cell r="Q157">
            <v>10</v>
          </cell>
          <cell r="R157">
            <v>10</v>
          </cell>
        </row>
        <row r="158">
          <cell r="E158">
            <v>7001008</v>
          </cell>
          <cell r="F158" t="str">
            <v>7001008</v>
          </cell>
          <cell r="G158" t="str">
            <v>NY COMMUNITY / BROOKLYN</v>
          </cell>
          <cell r="H158">
            <v>2</v>
          </cell>
          <cell r="I158" t="str">
            <v>NYC</v>
          </cell>
          <cell r="J158">
            <v>3</v>
          </cell>
          <cell r="K158" t="str">
            <v/>
          </cell>
          <cell r="L158" t="str">
            <v>00243696</v>
          </cell>
          <cell r="M158" t="str">
            <v>KINGS</v>
          </cell>
          <cell r="N158" t="str">
            <v>NY COMMUNITY HOSP OF BROOKLYN</v>
          </cell>
          <cell r="O158" t="str">
            <v>no</v>
          </cell>
          <cell r="P158" t="str">
            <v>no</v>
          </cell>
          <cell r="Q158" t="str">
            <v xml:space="preserve">NA </v>
          </cell>
          <cell r="R158" t="str">
            <v xml:space="preserve">NA </v>
          </cell>
        </row>
        <row r="159">
          <cell r="E159">
            <v>7001009</v>
          </cell>
          <cell r="F159" t="str">
            <v>7001009</v>
          </cell>
          <cell r="G159" t="str">
            <v>CONEY ISLAND HOSPITAL</v>
          </cell>
          <cell r="H159">
            <v>2</v>
          </cell>
          <cell r="I159" t="str">
            <v>NYC</v>
          </cell>
          <cell r="J159">
            <v>2</v>
          </cell>
          <cell r="K159" t="str">
            <v/>
          </cell>
          <cell r="L159" t="str">
            <v>00246066</v>
          </cell>
          <cell r="M159" t="str">
            <v>KINGS</v>
          </cell>
          <cell r="N159" t="str">
            <v>CONEY ISLAND HOSPITAL</v>
          </cell>
          <cell r="O159" t="str">
            <v>yes</v>
          </cell>
          <cell r="P159" t="str">
            <v>yes</v>
          </cell>
          <cell r="Q159">
            <v>15</v>
          </cell>
          <cell r="R159">
            <v>15</v>
          </cell>
        </row>
        <row r="160">
          <cell r="E160">
            <v>7001016</v>
          </cell>
          <cell r="F160" t="str">
            <v>7001016</v>
          </cell>
          <cell r="G160" t="str">
            <v>KINGS COUNTY HOSPITAL CENTER</v>
          </cell>
          <cell r="H160">
            <v>2</v>
          </cell>
          <cell r="I160" t="str">
            <v>NYC</v>
          </cell>
          <cell r="J160">
            <v>2</v>
          </cell>
          <cell r="K160" t="str">
            <v/>
          </cell>
          <cell r="L160" t="str">
            <v>00246117</v>
          </cell>
          <cell r="M160" t="str">
            <v>KINGS</v>
          </cell>
          <cell r="N160" t="str">
            <v>KINGS COUNTY HOSPITAL CENTER</v>
          </cell>
          <cell r="O160" t="str">
            <v>yes</v>
          </cell>
          <cell r="P160" t="str">
            <v>yes</v>
          </cell>
          <cell r="Q160">
            <v>30</v>
          </cell>
          <cell r="R160">
            <v>30</v>
          </cell>
        </row>
        <row r="161">
          <cell r="E161">
            <v>7001017</v>
          </cell>
          <cell r="F161" t="str">
            <v>7001017</v>
          </cell>
          <cell r="G161" t="str">
            <v>LONG ISLAND COLLEGE HOSPITAL</v>
          </cell>
          <cell r="H161">
            <v>2</v>
          </cell>
          <cell r="I161" t="str">
            <v>NYC</v>
          </cell>
          <cell r="J161">
            <v>2</v>
          </cell>
          <cell r="K161" t="str">
            <v/>
          </cell>
          <cell r="L161" t="str">
            <v>00243678</v>
          </cell>
          <cell r="M161" t="str">
            <v>KINGS</v>
          </cell>
          <cell r="N161" t="str">
            <v>LONG ISLAND COLLEGE HSP</v>
          </cell>
          <cell r="O161" t="str">
            <v>no</v>
          </cell>
          <cell r="P161" t="str">
            <v>no</v>
          </cell>
          <cell r="Q161" t="str">
            <v xml:space="preserve">NA </v>
          </cell>
          <cell r="R161" t="str">
            <v xml:space="preserve">NA </v>
          </cell>
        </row>
        <row r="162">
          <cell r="E162">
            <v>7001019</v>
          </cell>
          <cell r="F162" t="str">
            <v>7001019</v>
          </cell>
          <cell r="G162" t="str">
            <v>LUTHERAN MEDICAL CENTER</v>
          </cell>
          <cell r="H162">
            <v>2</v>
          </cell>
          <cell r="I162" t="str">
            <v>NYC</v>
          </cell>
          <cell r="J162">
            <v>3</v>
          </cell>
          <cell r="K162" t="str">
            <v/>
          </cell>
          <cell r="L162" t="str">
            <v>00243729</v>
          </cell>
          <cell r="M162" t="str">
            <v>KINGS</v>
          </cell>
          <cell r="N162" t="str">
            <v>LUTHERAN MEDICAL CENTER</v>
          </cell>
          <cell r="O162" t="str">
            <v>yes</v>
          </cell>
          <cell r="P162" t="str">
            <v>yes</v>
          </cell>
          <cell r="Q162">
            <v>8</v>
          </cell>
          <cell r="R162">
            <v>8</v>
          </cell>
        </row>
        <row r="163">
          <cell r="E163">
            <v>7001020</v>
          </cell>
          <cell r="F163" t="str">
            <v>7001020</v>
          </cell>
          <cell r="G163" t="str">
            <v>MAIMONIDES MEDICAL CENTER</v>
          </cell>
          <cell r="H163">
            <v>2</v>
          </cell>
          <cell r="I163" t="str">
            <v>NYC</v>
          </cell>
          <cell r="J163">
            <v>3</v>
          </cell>
          <cell r="K163" t="str">
            <v/>
          </cell>
          <cell r="L163" t="str">
            <v>00243641</v>
          </cell>
          <cell r="M163" t="str">
            <v>KINGS</v>
          </cell>
          <cell r="N163" t="str">
            <v>MAIMONIDES MEDICAL CENTER</v>
          </cell>
          <cell r="O163" t="str">
            <v>no</v>
          </cell>
          <cell r="P163" t="str">
            <v>no</v>
          </cell>
          <cell r="Q163" t="str">
            <v xml:space="preserve">NA </v>
          </cell>
          <cell r="R163" t="str">
            <v xml:space="preserve">NA </v>
          </cell>
        </row>
        <row r="164">
          <cell r="E164">
            <v>7001021</v>
          </cell>
          <cell r="F164" t="str">
            <v>7001021</v>
          </cell>
          <cell r="G164" t="str">
            <v>NY METHODIST HOSP / BROOKLYN</v>
          </cell>
          <cell r="H164">
            <v>2</v>
          </cell>
          <cell r="I164" t="str">
            <v>NYC</v>
          </cell>
          <cell r="J164">
            <v>3</v>
          </cell>
          <cell r="K164" t="str">
            <v/>
          </cell>
          <cell r="L164" t="str">
            <v>00243701</v>
          </cell>
          <cell r="M164" t="str">
            <v>KINGS</v>
          </cell>
          <cell r="N164" t="str">
            <v>NEW YORK METHODIST HOSP</v>
          </cell>
          <cell r="O164" t="str">
            <v>no</v>
          </cell>
          <cell r="P164" t="str">
            <v>no</v>
          </cell>
          <cell r="Q164" t="str">
            <v xml:space="preserve">NA </v>
          </cell>
          <cell r="R164" t="str">
            <v xml:space="preserve">NA </v>
          </cell>
        </row>
        <row r="165">
          <cell r="E165">
            <v>7001024</v>
          </cell>
          <cell r="F165" t="str">
            <v>7001024</v>
          </cell>
          <cell r="G165" t="str">
            <v>ST JOHNS EPISCOPAL SO SHORE</v>
          </cell>
          <cell r="H165">
            <v>2</v>
          </cell>
          <cell r="I165" t="str">
            <v>NYC</v>
          </cell>
          <cell r="J165">
            <v>2</v>
          </cell>
          <cell r="K165" t="str">
            <v/>
          </cell>
          <cell r="L165" t="str">
            <v>00729382</v>
          </cell>
          <cell r="M165" t="str">
            <v>QUEENS</v>
          </cell>
          <cell r="N165" t="str">
            <v>ST JOHNS EPISCOPAL SO SHORE</v>
          </cell>
          <cell r="O165" t="str">
            <v>yes</v>
          </cell>
          <cell r="P165" t="str">
            <v>yes</v>
          </cell>
          <cell r="Q165">
            <v>32</v>
          </cell>
          <cell r="R165">
            <v>32</v>
          </cell>
        </row>
        <row r="166">
          <cell r="E166">
            <v>7001033</v>
          </cell>
          <cell r="F166" t="str">
            <v>7001033</v>
          </cell>
          <cell r="G166" t="str">
            <v>KINGSBROOK JEWISH MED CTR</v>
          </cell>
          <cell r="H166">
            <v>2</v>
          </cell>
          <cell r="I166" t="str">
            <v>NYC</v>
          </cell>
          <cell r="J166">
            <v>3</v>
          </cell>
          <cell r="K166" t="str">
            <v/>
          </cell>
          <cell r="L166" t="str">
            <v>00243669</v>
          </cell>
          <cell r="M166" t="str">
            <v>KINGS</v>
          </cell>
          <cell r="N166" t="str">
            <v>KINGSBROOK JEWISH MED CENTER</v>
          </cell>
          <cell r="O166" t="str">
            <v>no</v>
          </cell>
          <cell r="P166" t="str">
            <v>no</v>
          </cell>
          <cell r="Q166" t="str">
            <v xml:space="preserve">NA </v>
          </cell>
          <cell r="R166" t="str">
            <v xml:space="preserve">NA </v>
          </cell>
        </row>
        <row r="167">
          <cell r="E167">
            <v>7001035</v>
          </cell>
          <cell r="F167" t="str">
            <v>7001035</v>
          </cell>
          <cell r="G167" t="str">
            <v>WYCKOFF HEIGHTS HOSPITAL</v>
          </cell>
          <cell r="H167">
            <v>2</v>
          </cell>
          <cell r="I167" t="str">
            <v>NYC</v>
          </cell>
          <cell r="J167">
            <v>2</v>
          </cell>
          <cell r="K167" t="str">
            <v/>
          </cell>
          <cell r="L167" t="str">
            <v>00243825</v>
          </cell>
          <cell r="M167" t="str">
            <v>KINGS</v>
          </cell>
          <cell r="N167" t="str">
            <v>WYCKOFF HEIGHTS MEDICAL CTR</v>
          </cell>
          <cell r="O167" t="str">
            <v>no</v>
          </cell>
          <cell r="P167" t="str">
            <v>no</v>
          </cell>
          <cell r="Q167" t="str">
            <v xml:space="preserve">NA </v>
          </cell>
          <cell r="R167" t="str">
            <v xml:space="preserve">NA </v>
          </cell>
        </row>
        <row r="168">
          <cell r="E168">
            <v>7001037</v>
          </cell>
          <cell r="F168" t="str">
            <v>7001037</v>
          </cell>
          <cell r="G168" t="str">
            <v>STATE UNIV HOSP / DOWNSTATE</v>
          </cell>
          <cell r="H168">
            <v>2</v>
          </cell>
          <cell r="I168" t="str">
            <v>NYC</v>
          </cell>
          <cell r="J168">
            <v>2</v>
          </cell>
          <cell r="K168" t="str">
            <v/>
          </cell>
          <cell r="L168" t="str">
            <v>00243590</v>
          </cell>
          <cell r="M168" t="str">
            <v>KINGS</v>
          </cell>
          <cell r="N168" t="str">
            <v>UNIVERSITY HOSP OF BROOKLYN</v>
          </cell>
          <cell r="O168" t="str">
            <v>no</v>
          </cell>
          <cell r="P168" t="str">
            <v>no</v>
          </cell>
          <cell r="Q168" t="str">
            <v xml:space="preserve">NA </v>
          </cell>
          <cell r="R168" t="str">
            <v xml:space="preserve">NA </v>
          </cell>
        </row>
        <row r="169">
          <cell r="E169">
            <v>7001041</v>
          </cell>
          <cell r="F169" t="str">
            <v>7001041</v>
          </cell>
          <cell r="G169" t="str">
            <v>BETH ISRAEL / KINGS HIGHWAY</v>
          </cell>
          <cell r="H169">
            <v>2</v>
          </cell>
          <cell r="I169" t="str">
            <v>NYC</v>
          </cell>
          <cell r="J169">
            <v>3</v>
          </cell>
          <cell r="K169" t="str">
            <v/>
          </cell>
          <cell r="L169" t="str">
            <v>00243105</v>
          </cell>
          <cell r="M169" t="str">
            <v>KINGS</v>
          </cell>
          <cell r="N169" t="str">
            <v>BETH ISRAEL / KINGS HIGHWAY</v>
          </cell>
          <cell r="O169" t="str">
            <v>no</v>
          </cell>
          <cell r="P169" t="str">
            <v>no</v>
          </cell>
          <cell r="Q169" t="str">
            <v xml:space="preserve">NA </v>
          </cell>
          <cell r="R169" t="str">
            <v xml:space="preserve">NA </v>
          </cell>
        </row>
        <row r="170">
          <cell r="E170">
            <v>7001045</v>
          </cell>
          <cell r="F170" t="str">
            <v>7001045</v>
          </cell>
          <cell r="G170" t="str">
            <v>WOODHULL MEDICAL</v>
          </cell>
          <cell r="H170">
            <v>2</v>
          </cell>
          <cell r="I170" t="str">
            <v>NYC</v>
          </cell>
          <cell r="J170">
            <v>2</v>
          </cell>
          <cell r="K170" t="str">
            <v/>
          </cell>
          <cell r="L170" t="str">
            <v>00698866</v>
          </cell>
          <cell r="M170" t="str">
            <v>KINGS</v>
          </cell>
          <cell r="N170" t="str">
            <v>WOODHULL MED &amp; MNTL HLTH CTR</v>
          </cell>
          <cell r="O170" t="str">
            <v>yes</v>
          </cell>
          <cell r="P170" t="str">
            <v>yes</v>
          </cell>
          <cell r="Q170">
            <v>21</v>
          </cell>
          <cell r="R170">
            <v>21</v>
          </cell>
        </row>
        <row r="171">
          <cell r="E171">
            <v>7001046</v>
          </cell>
          <cell r="F171" t="str">
            <v>7001046</v>
          </cell>
          <cell r="G171" t="str">
            <v>INTERFAITH MEDICAL CENTER</v>
          </cell>
          <cell r="H171">
            <v>2</v>
          </cell>
          <cell r="I171" t="str">
            <v>NYC</v>
          </cell>
          <cell r="J171">
            <v>2</v>
          </cell>
          <cell r="K171" t="str">
            <v/>
          </cell>
          <cell r="L171" t="str">
            <v>00734336</v>
          </cell>
          <cell r="M171" t="str">
            <v>KINGS</v>
          </cell>
          <cell r="N171" t="str">
            <v>INTERFAITH MEDICAL CENTER</v>
          </cell>
          <cell r="O171" t="str">
            <v>yes</v>
          </cell>
          <cell r="P171" t="str">
            <v>yes</v>
          </cell>
          <cell r="Q171">
            <v>20</v>
          </cell>
          <cell r="R171">
            <v>20</v>
          </cell>
        </row>
        <row r="172">
          <cell r="E172">
            <v>7002000</v>
          </cell>
          <cell r="F172" t="str">
            <v>7002000</v>
          </cell>
          <cell r="G172" t="str">
            <v>NEW YORK DOWNTOWN HOSP</v>
          </cell>
          <cell r="H172">
            <v>2</v>
          </cell>
          <cell r="I172" t="str">
            <v>NYC</v>
          </cell>
          <cell r="J172">
            <v>2</v>
          </cell>
          <cell r="K172" t="str">
            <v/>
          </cell>
          <cell r="L172" t="str">
            <v>00647269</v>
          </cell>
          <cell r="M172" t="str">
            <v>NEW YORK</v>
          </cell>
          <cell r="N172" t="str">
            <v>NYU DOWNTOWN HOSPITAL</v>
          </cell>
          <cell r="O172" t="str">
            <v>no</v>
          </cell>
          <cell r="P172" t="str">
            <v>no</v>
          </cell>
          <cell r="Q172" t="str">
            <v xml:space="preserve">NA </v>
          </cell>
          <cell r="R172" t="str">
            <v xml:space="preserve">NA </v>
          </cell>
        </row>
        <row r="173">
          <cell r="E173">
            <v>7002001</v>
          </cell>
          <cell r="F173" t="str">
            <v>7002001</v>
          </cell>
          <cell r="G173" t="str">
            <v>BELLEVUE HOSPITAL CENTER</v>
          </cell>
          <cell r="H173">
            <v>2</v>
          </cell>
          <cell r="I173" t="str">
            <v>NYC</v>
          </cell>
          <cell r="J173">
            <v>2</v>
          </cell>
          <cell r="K173" t="str">
            <v/>
          </cell>
          <cell r="L173" t="str">
            <v>00246039</v>
          </cell>
          <cell r="M173" t="str">
            <v>NEW YORK</v>
          </cell>
          <cell r="N173" t="str">
            <v>BELLEVUE HOSPITAL CENTER</v>
          </cell>
          <cell r="O173" t="str">
            <v>yes</v>
          </cell>
          <cell r="P173" t="str">
            <v>yes</v>
          </cell>
          <cell r="Q173">
            <v>20</v>
          </cell>
          <cell r="R173">
            <v>20</v>
          </cell>
        </row>
        <row r="174">
          <cell r="E174">
            <v>7002002</v>
          </cell>
          <cell r="F174" t="str">
            <v>7002002</v>
          </cell>
          <cell r="G174" t="str">
            <v>BETH ISRAEL MEDICAL CENTER</v>
          </cell>
          <cell r="H174">
            <v>2</v>
          </cell>
          <cell r="I174" t="str">
            <v>NYC</v>
          </cell>
          <cell r="J174">
            <v>3</v>
          </cell>
          <cell r="K174" t="str">
            <v/>
          </cell>
          <cell r="L174" t="str">
            <v>00243105</v>
          </cell>
          <cell r="M174" t="str">
            <v>NEW YORK</v>
          </cell>
          <cell r="N174" t="str">
            <v>BETH ISRAEL MEDICAL CENTER</v>
          </cell>
          <cell r="O174" t="str">
            <v>yes</v>
          </cell>
          <cell r="P174" t="str">
            <v>yes</v>
          </cell>
          <cell r="Q174">
            <v>77</v>
          </cell>
          <cell r="R174">
            <v>77</v>
          </cell>
        </row>
        <row r="175">
          <cell r="E175">
            <v>7002009</v>
          </cell>
          <cell r="F175" t="str">
            <v>7002009</v>
          </cell>
          <cell r="G175" t="str">
            <v>HARLEM HOSPITAL CENTER</v>
          </cell>
          <cell r="H175">
            <v>2</v>
          </cell>
          <cell r="I175" t="str">
            <v>NYC</v>
          </cell>
          <cell r="J175">
            <v>2</v>
          </cell>
          <cell r="K175" t="str">
            <v/>
          </cell>
          <cell r="L175" t="str">
            <v>00246108</v>
          </cell>
          <cell r="M175" t="str">
            <v>NEW YORK</v>
          </cell>
          <cell r="N175" t="str">
            <v>HARLEM HOSPITAL CENTER</v>
          </cell>
          <cell r="O175" t="str">
            <v>yes</v>
          </cell>
          <cell r="P175" t="str">
            <v>yes</v>
          </cell>
          <cell r="Q175">
            <v>16</v>
          </cell>
          <cell r="R175">
            <v>16</v>
          </cell>
        </row>
        <row r="176">
          <cell r="E176">
            <v>7002012</v>
          </cell>
          <cell r="F176" t="str">
            <v>7002012</v>
          </cell>
          <cell r="G176" t="str">
            <v>HOSPITAL FOR SPECIAL SURGERY</v>
          </cell>
          <cell r="H176">
            <v>2</v>
          </cell>
          <cell r="I176" t="str">
            <v>NYC</v>
          </cell>
          <cell r="J176">
            <v>3</v>
          </cell>
          <cell r="K176" t="str">
            <v/>
          </cell>
          <cell r="L176" t="str">
            <v>00243370</v>
          </cell>
          <cell r="M176" t="str">
            <v>NEW YORK</v>
          </cell>
          <cell r="N176" t="str">
            <v>HOSPITAL FOR SPECIAL SURGERY</v>
          </cell>
          <cell r="O176" t="str">
            <v>no</v>
          </cell>
          <cell r="P176" t="str">
            <v>no</v>
          </cell>
          <cell r="Q176" t="str">
            <v xml:space="preserve">NA </v>
          </cell>
          <cell r="R176" t="str">
            <v xml:space="preserve">NA </v>
          </cell>
        </row>
        <row r="177">
          <cell r="E177">
            <v>7002017</v>
          </cell>
          <cell r="F177" t="str">
            <v>7002017</v>
          </cell>
          <cell r="G177" t="str">
            <v>LENOX HILL HOSPITAL</v>
          </cell>
          <cell r="H177">
            <v>2</v>
          </cell>
          <cell r="I177" t="str">
            <v>NYC</v>
          </cell>
          <cell r="J177">
            <v>3</v>
          </cell>
          <cell r="K177" t="str">
            <v/>
          </cell>
          <cell r="L177" t="str">
            <v>00243421</v>
          </cell>
          <cell r="M177" t="str">
            <v>NEW YORK</v>
          </cell>
          <cell r="N177" t="str">
            <v>LENOX HILL HOSPITAL</v>
          </cell>
          <cell r="O177" t="str">
            <v>no</v>
          </cell>
          <cell r="P177" t="str">
            <v>no</v>
          </cell>
          <cell r="Q177" t="str">
            <v xml:space="preserve">NA </v>
          </cell>
          <cell r="R177" t="str">
            <v xml:space="preserve">NA </v>
          </cell>
        </row>
        <row r="178">
          <cell r="E178">
            <v>7002020</v>
          </cell>
          <cell r="F178" t="str">
            <v>7002020</v>
          </cell>
          <cell r="G178" t="str">
            <v>MEMORIAL HOSP FOR CANCER</v>
          </cell>
          <cell r="H178">
            <v>2</v>
          </cell>
          <cell r="I178" t="str">
            <v>NYC</v>
          </cell>
          <cell r="J178">
            <v>2</v>
          </cell>
          <cell r="K178" t="str">
            <v/>
          </cell>
          <cell r="L178" t="str">
            <v>00243467</v>
          </cell>
          <cell r="M178" t="str">
            <v>NEW YORK</v>
          </cell>
          <cell r="N178" t="str">
            <v>MEMORIAL HOSP FOR CANCER</v>
          </cell>
          <cell r="O178" t="str">
            <v>no</v>
          </cell>
          <cell r="P178" t="str">
            <v>no</v>
          </cell>
          <cell r="Q178" t="str">
            <v xml:space="preserve">NA </v>
          </cell>
          <cell r="R178" t="str">
            <v xml:space="preserve">NA </v>
          </cell>
        </row>
        <row r="179">
          <cell r="E179">
            <v>7002021</v>
          </cell>
          <cell r="F179" t="str">
            <v>7002021</v>
          </cell>
          <cell r="G179" t="str">
            <v>METROPOLITAN HOSPITAL CENTER</v>
          </cell>
          <cell r="H179">
            <v>2</v>
          </cell>
          <cell r="I179" t="str">
            <v>NYC</v>
          </cell>
          <cell r="J179">
            <v>2</v>
          </cell>
          <cell r="K179" t="str">
            <v/>
          </cell>
          <cell r="L179" t="str">
            <v>00246135</v>
          </cell>
          <cell r="M179" t="str">
            <v>NEW YORK</v>
          </cell>
          <cell r="N179" t="str">
            <v>METROPOLITAN HOSPITAL CENTER</v>
          </cell>
          <cell r="O179" t="str">
            <v>yes</v>
          </cell>
          <cell r="P179" t="str">
            <v>yes</v>
          </cell>
          <cell r="Q179">
            <v>19</v>
          </cell>
          <cell r="R179">
            <v>19</v>
          </cell>
        </row>
        <row r="180">
          <cell r="E180">
            <v>7002024</v>
          </cell>
          <cell r="F180" t="str">
            <v>7002024</v>
          </cell>
          <cell r="G180" t="str">
            <v>MOUNT SINAI HOSPITAL</v>
          </cell>
          <cell r="H180">
            <v>2</v>
          </cell>
          <cell r="I180" t="str">
            <v>NYC</v>
          </cell>
          <cell r="J180">
            <v>3</v>
          </cell>
          <cell r="K180" t="str">
            <v/>
          </cell>
          <cell r="L180" t="str">
            <v>00243509</v>
          </cell>
          <cell r="M180" t="str">
            <v>NEW YORK</v>
          </cell>
          <cell r="N180" t="str">
            <v>MOUNT SINAI HOSPITAL</v>
          </cell>
          <cell r="O180" t="str">
            <v>no</v>
          </cell>
          <cell r="P180" t="str">
            <v>no</v>
          </cell>
          <cell r="Q180" t="str">
            <v xml:space="preserve">NA </v>
          </cell>
          <cell r="R180" t="str">
            <v xml:space="preserve">NA </v>
          </cell>
        </row>
        <row r="181">
          <cell r="E181">
            <v>7002026</v>
          </cell>
          <cell r="F181" t="str">
            <v>7002026</v>
          </cell>
          <cell r="G181" t="str">
            <v>NY EYE AND EAR INFIRMARY</v>
          </cell>
          <cell r="H181">
            <v>2</v>
          </cell>
          <cell r="I181" t="str">
            <v>NYC</v>
          </cell>
          <cell r="J181">
            <v>2</v>
          </cell>
          <cell r="K181" t="str">
            <v/>
          </cell>
          <cell r="L181" t="str">
            <v>00243476</v>
          </cell>
          <cell r="M181" t="str">
            <v>NEW YORK</v>
          </cell>
          <cell r="N181" t="str">
            <v>NY EYE AND EAR INFIRMARY</v>
          </cell>
          <cell r="O181" t="str">
            <v>no</v>
          </cell>
          <cell r="P181" t="str">
            <v>no</v>
          </cell>
          <cell r="Q181" t="str">
            <v xml:space="preserve">NA </v>
          </cell>
          <cell r="R181" t="str">
            <v xml:space="preserve">NA </v>
          </cell>
        </row>
        <row r="182">
          <cell r="E182">
            <v>7002031</v>
          </cell>
          <cell r="F182" t="str">
            <v>7002031</v>
          </cell>
          <cell r="G182" t="str">
            <v>ROCKEFELLER UNIVERSITY</v>
          </cell>
          <cell r="H182">
            <v>2</v>
          </cell>
          <cell r="I182" t="str">
            <v>NYC</v>
          </cell>
          <cell r="J182">
            <v>2</v>
          </cell>
          <cell r="K182" t="str">
            <v/>
          </cell>
          <cell r="L182" t="str">
            <v>00273083</v>
          </cell>
          <cell r="M182" t="str">
            <v>NEW YORK</v>
          </cell>
          <cell r="N182" t="str">
            <v>ROCKEFELLER UNIVERSITY</v>
          </cell>
          <cell r="O182" t="str">
            <v>no</v>
          </cell>
          <cell r="P182" t="str">
            <v>no</v>
          </cell>
          <cell r="Q182" t="str">
            <v xml:space="preserve">NA </v>
          </cell>
          <cell r="R182" t="str">
            <v xml:space="preserve">NA </v>
          </cell>
        </row>
        <row r="183">
          <cell r="E183">
            <v>7002032</v>
          </cell>
          <cell r="F183" t="str">
            <v>7002032</v>
          </cell>
          <cell r="G183" t="str">
            <v>ST LUKES / ROOSEVELT HOSP</v>
          </cell>
          <cell r="H183">
            <v>2</v>
          </cell>
          <cell r="I183" t="str">
            <v>NYC</v>
          </cell>
          <cell r="J183">
            <v>3</v>
          </cell>
          <cell r="K183" t="str">
            <v/>
          </cell>
          <cell r="L183" t="str">
            <v>00354967</v>
          </cell>
          <cell r="M183" t="str">
            <v>NEW YORK</v>
          </cell>
          <cell r="N183" t="str">
            <v>ST LUKES ROOSEVELT HSP CTR</v>
          </cell>
          <cell r="O183" t="str">
            <v>yes</v>
          </cell>
          <cell r="P183" t="str">
            <v>yes</v>
          </cell>
          <cell r="Q183">
            <v>35</v>
          </cell>
          <cell r="R183">
            <v>35</v>
          </cell>
        </row>
        <row r="184">
          <cell r="E184">
            <v>7002037</v>
          </cell>
          <cell r="F184" t="str">
            <v>7002037</v>
          </cell>
          <cell r="G184" t="str">
            <v>SVCMC ST VINCENTS MANHAT</v>
          </cell>
          <cell r="H184">
            <v>2</v>
          </cell>
          <cell r="I184" t="str">
            <v>NYC</v>
          </cell>
          <cell r="J184">
            <v>3</v>
          </cell>
          <cell r="K184" t="str">
            <v/>
          </cell>
          <cell r="L184" t="str">
            <v>00243229</v>
          </cell>
          <cell r="M184" t="str">
            <v>NEW YORK</v>
          </cell>
          <cell r="N184" t="str">
            <v>ST VINCENTS HSP MED CTR NY</v>
          </cell>
          <cell r="O184" t="str">
            <v>no</v>
          </cell>
          <cell r="P184" t="str">
            <v>no</v>
          </cell>
          <cell r="Q184" t="str">
            <v xml:space="preserve">NA </v>
          </cell>
          <cell r="R184" t="str">
            <v xml:space="preserve">NA </v>
          </cell>
        </row>
        <row r="185">
          <cell r="E185">
            <v>7002050</v>
          </cell>
          <cell r="F185" t="str">
            <v>7002050</v>
          </cell>
          <cell r="G185" t="str">
            <v>GOLDWATER MEMORIAL HOSP</v>
          </cell>
          <cell r="H185">
            <v>2</v>
          </cell>
          <cell r="I185" t="str">
            <v>NYC</v>
          </cell>
          <cell r="J185">
            <v>2</v>
          </cell>
          <cell r="K185" t="str">
            <v/>
          </cell>
          <cell r="L185" t="str">
            <v>00272633</v>
          </cell>
          <cell r="M185" t="str">
            <v>NEW YORK</v>
          </cell>
          <cell r="N185" t="str">
            <v>GOLDWATER MEMORIAL HOSP</v>
          </cell>
          <cell r="O185" t="str">
            <v>no</v>
          </cell>
          <cell r="P185" t="str">
            <v>no</v>
          </cell>
          <cell r="Q185" t="str">
            <v xml:space="preserve">NA </v>
          </cell>
          <cell r="R185" t="str">
            <v xml:space="preserve">NA </v>
          </cell>
        </row>
        <row r="186">
          <cell r="E186">
            <v>7002051</v>
          </cell>
          <cell r="F186" t="str">
            <v>7002051</v>
          </cell>
          <cell r="G186" t="str">
            <v>COLER MEMORIAL HOSP</v>
          </cell>
          <cell r="H186">
            <v>2</v>
          </cell>
          <cell r="I186" t="str">
            <v>NYC</v>
          </cell>
          <cell r="J186">
            <v>2</v>
          </cell>
          <cell r="K186" t="str">
            <v/>
          </cell>
          <cell r="L186" t="str">
            <v>00272642</v>
          </cell>
          <cell r="M186" t="str">
            <v>NEW YORK</v>
          </cell>
          <cell r="N186" t="str">
            <v>COLER MEMORIAL HOSP</v>
          </cell>
          <cell r="O186" t="str">
            <v>no</v>
          </cell>
          <cell r="P186" t="str">
            <v>no</v>
          </cell>
          <cell r="Q186" t="str">
            <v xml:space="preserve">NA </v>
          </cell>
          <cell r="R186" t="str">
            <v xml:space="preserve">NA </v>
          </cell>
        </row>
        <row r="187">
          <cell r="E187">
            <v>7002052</v>
          </cell>
          <cell r="F187" t="str">
            <v>7002052</v>
          </cell>
          <cell r="G187" t="str">
            <v>NORTH GENERAL HOSPITAL</v>
          </cell>
          <cell r="H187">
            <v>2</v>
          </cell>
          <cell r="I187" t="str">
            <v>NYC</v>
          </cell>
          <cell r="J187">
            <v>3</v>
          </cell>
          <cell r="K187" t="str">
            <v/>
          </cell>
          <cell r="L187" t="str">
            <v>00355142</v>
          </cell>
          <cell r="M187" t="str">
            <v>NEW YORK</v>
          </cell>
          <cell r="N187" t="str">
            <v>NORTH GENERAL HOSPITAL</v>
          </cell>
          <cell r="O187" t="str">
            <v>no</v>
          </cell>
          <cell r="P187" t="str">
            <v>no</v>
          </cell>
          <cell r="Q187" t="str">
            <v xml:space="preserve">NA </v>
          </cell>
          <cell r="R187" t="str">
            <v xml:space="preserve">NA </v>
          </cell>
        </row>
        <row r="188">
          <cell r="E188">
            <v>7002053</v>
          </cell>
          <cell r="F188" t="str">
            <v>7002053</v>
          </cell>
          <cell r="G188" t="str">
            <v>NYU HOSPITALS CENTER</v>
          </cell>
          <cell r="H188">
            <v>2</v>
          </cell>
          <cell r="I188" t="str">
            <v>NYC</v>
          </cell>
          <cell r="J188">
            <v>3</v>
          </cell>
          <cell r="K188" t="str">
            <v/>
          </cell>
          <cell r="L188" t="str">
            <v>00273116</v>
          </cell>
          <cell r="M188" t="str">
            <v>NEW YORK</v>
          </cell>
          <cell r="N188" t="str">
            <v>NYU HOSPITALS CENTER</v>
          </cell>
          <cell r="O188" t="str">
            <v>no</v>
          </cell>
          <cell r="P188" t="str">
            <v>no</v>
          </cell>
          <cell r="Q188" t="str">
            <v xml:space="preserve">NA </v>
          </cell>
          <cell r="R188" t="str">
            <v xml:space="preserve">NA </v>
          </cell>
        </row>
        <row r="189">
          <cell r="E189">
            <v>7002054</v>
          </cell>
          <cell r="F189" t="str">
            <v>7002054</v>
          </cell>
          <cell r="G189" t="str">
            <v>NY PRESBYTERIAN HOSPITAL</v>
          </cell>
          <cell r="H189">
            <v>2</v>
          </cell>
          <cell r="I189" t="str">
            <v>NYC</v>
          </cell>
          <cell r="J189">
            <v>3</v>
          </cell>
          <cell r="K189" t="str">
            <v/>
          </cell>
          <cell r="L189" t="str">
            <v>00243518</v>
          </cell>
          <cell r="M189" t="str">
            <v>NEW YORK</v>
          </cell>
          <cell r="N189" t="str">
            <v>NY PRESBYTERIAN HOSP</v>
          </cell>
          <cell r="O189" t="str">
            <v>no</v>
          </cell>
          <cell r="P189" t="str">
            <v>no</v>
          </cell>
          <cell r="Q189" t="str">
            <v xml:space="preserve">NA </v>
          </cell>
          <cell r="R189" t="str">
            <v xml:space="preserve">NA </v>
          </cell>
        </row>
        <row r="190">
          <cell r="E190">
            <v>7003000</v>
          </cell>
          <cell r="F190" t="str">
            <v>7003000</v>
          </cell>
          <cell r="G190" t="str">
            <v>ELMHURST HOSP CTR</v>
          </cell>
          <cell r="H190">
            <v>2</v>
          </cell>
          <cell r="I190" t="str">
            <v>NYC</v>
          </cell>
          <cell r="J190">
            <v>2</v>
          </cell>
          <cell r="K190" t="str">
            <v/>
          </cell>
          <cell r="L190" t="str">
            <v>00246075</v>
          </cell>
          <cell r="M190" t="str">
            <v>QUEENS</v>
          </cell>
          <cell r="N190" t="str">
            <v>ELMHURST HOSP CTR</v>
          </cell>
          <cell r="O190" t="str">
            <v>no</v>
          </cell>
          <cell r="P190" t="str">
            <v>no</v>
          </cell>
          <cell r="Q190" t="str">
            <v xml:space="preserve">NA </v>
          </cell>
          <cell r="R190" t="str">
            <v xml:space="preserve">NA </v>
          </cell>
        </row>
        <row r="191">
          <cell r="E191">
            <v>7003001</v>
          </cell>
          <cell r="F191" t="str">
            <v>7003001</v>
          </cell>
          <cell r="G191" t="str">
            <v>FLUSHING HOSPITAL MED CTR</v>
          </cell>
          <cell r="H191">
            <v>2</v>
          </cell>
          <cell r="I191" t="str">
            <v>NYC</v>
          </cell>
          <cell r="J191">
            <v>2</v>
          </cell>
          <cell r="K191" t="str">
            <v/>
          </cell>
          <cell r="L191" t="str">
            <v>00243843</v>
          </cell>
          <cell r="M191" t="str">
            <v>QUEENS</v>
          </cell>
          <cell r="N191" t="str">
            <v>FLUSHING HSP MED CNT</v>
          </cell>
          <cell r="O191" t="str">
            <v>yes</v>
          </cell>
          <cell r="P191" t="str">
            <v>yes</v>
          </cell>
          <cell r="Q191">
            <v>30</v>
          </cell>
          <cell r="R191">
            <v>30</v>
          </cell>
        </row>
        <row r="192">
          <cell r="E192">
            <v>7003003</v>
          </cell>
          <cell r="F192" t="str">
            <v>7003003</v>
          </cell>
          <cell r="G192" t="str">
            <v>JAMAICA HOSPITAL</v>
          </cell>
          <cell r="H192">
            <v>2</v>
          </cell>
          <cell r="I192" t="str">
            <v>NYC</v>
          </cell>
          <cell r="J192">
            <v>3</v>
          </cell>
          <cell r="K192" t="str">
            <v/>
          </cell>
          <cell r="L192" t="str">
            <v>00243852</v>
          </cell>
          <cell r="M192" t="str">
            <v>QUEENS</v>
          </cell>
          <cell r="N192" t="str">
            <v>JAMAICA HOSPITAL MED CTR</v>
          </cell>
          <cell r="O192" t="str">
            <v>no</v>
          </cell>
          <cell r="P192" t="str">
            <v>no</v>
          </cell>
          <cell r="Q192" t="str">
            <v xml:space="preserve">NA </v>
          </cell>
          <cell r="R192" t="str">
            <v xml:space="preserve">NA </v>
          </cell>
        </row>
        <row r="193">
          <cell r="E193">
            <v>7003004</v>
          </cell>
          <cell r="F193" t="str">
            <v>7003004</v>
          </cell>
          <cell r="G193" t="str">
            <v>LONG ISLAND JEWISH</v>
          </cell>
          <cell r="H193">
            <v>2</v>
          </cell>
          <cell r="I193" t="str">
            <v>NYC</v>
          </cell>
          <cell r="J193">
            <v>2</v>
          </cell>
          <cell r="K193" t="str">
            <v/>
          </cell>
          <cell r="L193" t="str">
            <v>00243903</v>
          </cell>
          <cell r="M193" t="str">
            <v>NASSAU</v>
          </cell>
          <cell r="N193" t="str">
            <v>LONG ISLAND JEWISH MED CTR</v>
          </cell>
          <cell r="O193" t="str">
            <v>no</v>
          </cell>
          <cell r="P193" t="str">
            <v>no</v>
          </cell>
          <cell r="Q193" t="str">
            <v xml:space="preserve">NA </v>
          </cell>
          <cell r="R193" t="str">
            <v xml:space="preserve">NA </v>
          </cell>
        </row>
        <row r="194">
          <cell r="E194">
            <v>7003006</v>
          </cell>
          <cell r="F194" t="str">
            <v>7003006</v>
          </cell>
          <cell r="G194" t="str">
            <v>PENINSULA HOSPITAL CENTER</v>
          </cell>
          <cell r="H194">
            <v>2</v>
          </cell>
          <cell r="I194" t="str">
            <v>NYC</v>
          </cell>
          <cell r="J194">
            <v>3</v>
          </cell>
          <cell r="K194" t="str">
            <v/>
          </cell>
          <cell r="L194" t="str">
            <v>00243898</v>
          </cell>
          <cell r="M194" t="str">
            <v>QUEENS</v>
          </cell>
          <cell r="N194" t="str">
            <v>PENINSULA HOSPITAL CENTER</v>
          </cell>
          <cell r="O194" t="str">
            <v>no</v>
          </cell>
          <cell r="P194" t="str">
            <v>no</v>
          </cell>
          <cell r="Q194" t="str">
            <v xml:space="preserve">NA </v>
          </cell>
          <cell r="R194" t="str">
            <v xml:space="preserve">NA </v>
          </cell>
        </row>
        <row r="195">
          <cell r="E195">
            <v>7003007</v>
          </cell>
          <cell r="F195" t="str">
            <v>7003007</v>
          </cell>
          <cell r="G195" t="str">
            <v>QUEENS HOSPITAL CENTER</v>
          </cell>
          <cell r="H195">
            <v>2</v>
          </cell>
          <cell r="I195" t="str">
            <v>NYC</v>
          </cell>
          <cell r="J195">
            <v>2</v>
          </cell>
          <cell r="K195" t="str">
            <v/>
          </cell>
          <cell r="L195" t="str">
            <v>00246153</v>
          </cell>
          <cell r="M195" t="str">
            <v>QUEENS</v>
          </cell>
          <cell r="N195" t="str">
            <v>QUEENS HOSPITAL</v>
          </cell>
          <cell r="O195" t="str">
            <v>no</v>
          </cell>
          <cell r="P195" t="str">
            <v>no</v>
          </cell>
          <cell r="Q195" t="str">
            <v xml:space="preserve">NA </v>
          </cell>
          <cell r="R195" t="str">
            <v xml:space="preserve">NA </v>
          </cell>
        </row>
        <row r="196">
          <cell r="E196">
            <v>7003010</v>
          </cell>
          <cell r="F196" t="str">
            <v>7003010</v>
          </cell>
          <cell r="G196" t="str">
            <v>NY MED CTR OF QUEENS</v>
          </cell>
          <cell r="H196">
            <v>2</v>
          </cell>
          <cell r="I196" t="str">
            <v>NYC</v>
          </cell>
          <cell r="J196">
            <v>3</v>
          </cell>
          <cell r="K196" t="str">
            <v/>
          </cell>
          <cell r="L196" t="str">
            <v>00244133</v>
          </cell>
          <cell r="M196" t="str">
            <v>QUEENS</v>
          </cell>
          <cell r="N196" t="str">
            <v>NEW YORK HOSP MED CTR QUEENS</v>
          </cell>
          <cell r="O196" t="str">
            <v>no</v>
          </cell>
          <cell r="P196" t="str">
            <v>no</v>
          </cell>
          <cell r="Q196" t="str">
            <v xml:space="preserve">NA </v>
          </cell>
          <cell r="R196" t="str">
            <v xml:space="preserve">NA </v>
          </cell>
        </row>
        <row r="197">
          <cell r="E197">
            <v>7003013</v>
          </cell>
          <cell r="F197" t="str">
            <v>7003013</v>
          </cell>
          <cell r="G197" t="str">
            <v>FOREST HILLS HOSPITAL</v>
          </cell>
          <cell r="H197">
            <v>2</v>
          </cell>
          <cell r="I197" t="str">
            <v>NYC</v>
          </cell>
          <cell r="J197">
            <v>2</v>
          </cell>
          <cell r="K197" t="str">
            <v/>
          </cell>
          <cell r="L197" t="str">
            <v>00243889</v>
          </cell>
          <cell r="M197" t="str">
            <v>QUEENS</v>
          </cell>
          <cell r="N197" t="str">
            <v>FOREST HILLS HOSPITAL</v>
          </cell>
          <cell r="O197" t="str">
            <v>no</v>
          </cell>
          <cell r="P197" t="str">
            <v>no</v>
          </cell>
          <cell r="Q197" t="str">
            <v xml:space="preserve">NA </v>
          </cell>
          <cell r="R197" t="str">
            <v xml:space="preserve">NA </v>
          </cell>
        </row>
        <row r="198">
          <cell r="E198">
            <v>7003015</v>
          </cell>
          <cell r="F198" t="str">
            <v>7003015</v>
          </cell>
          <cell r="G198" t="str">
            <v>MOUNT SINAI HOSPITAL OF QUEENS</v>
          </cell>
          <cell r="H198">
            <v>2</v>
          </cell>
          <cell r="I198" t="str">
            <v>NYC</v>
          </cell>
          <cell r="J198">
            <v>3</v>
          </cell>
          <cell r="K198" t="str">
            <v/>
          </cell>
          <cell r="L198" t="str">
            <v>00243509</v>
          </cell>
          <cell r="M198" t="str">
            <v>QUEENS</v>
          </cell>
          <cell r="N198" t="str">
            <v>MOUNT SINAI HOSPITAL OF QUEENS</v>
          </cell>
          <cell r="O198" t="str">
            <v>no</v>
          </cell>
          <cell r="P198" t="str">
            <v>no</v>
          </cell>
          <cell r="Q198" t="str">
            <v xml:space="preserve">NA </v>
          </cell>
          <cell r="R198" t="str">
            <v xml:space="preserve">NA </v>
          </cell>
        </row>
        <row r="199">
          <cell r="E199">
            <v>7004003</v>
          </cell>
          <cell r="F199" t="str">
            <v>7004003</v>
          </cell>
          <cell r="G199" t="str">
            <v>STATEN ISLAND UNIV HOSP</v>
          </cell>
          <cell r="H199">
            <v>2</v>
          </cell>
          <cell r="I199" t="str">
            <v>NYC</v>
          </cell>
          <cell r="J199">
            <v>3</v>
          </cell>
          <cell r="K199" t="str">
            <v/>
          </cell>
          <cell r="L199" t="str">
            <v>00244202</v>
          </cell>
          <cell r="M199" t="str">
            <v>RICHMOND</v>
          </cell>
          <cell r="N199" t="str">
            <v>STATEN ISLAND UNIV HOSP</v>
          </cell>
          <cell r="O199" t="str">
            <v>yes</v>
          </cell>
          <cell r="P199" t="str">
            <v>yes</v>
          </cell>
          <cell r="Q199">
            <v>56</v>
          </cell>
          <cell r="R199">
            <v>56</v>
          </cell>
        </row>
        <row r="200">
          <cell r="E200">
            <v>7004008</v>
          </cell>
          <cell r="F200" t="str">
            <v>7004010</v>
          </cell>
          <cell r="G200" t="str">
            <v>RICHMOND UNIVERSITY MED CTR</v>
          </cell>
          <cell r="H200">
            <v>2</v>
          </cell>
          <cell r="I200" t="str">
            <v>NYC</v>
          </cell>
          <cell r="J200">
            <v>3</v>
          </cell>
          <cell r="K200" t="str">
            <v/>
          </cell>
          <cell r="L200" t="str">
            <v>00248820</v>
          </cell>
          <cell r="M200" t="str">
            <v>RICHMOND</v>
          </cell>
          <cell r="N200" t="str">
            <v>RICHMOND UNIV MED CTR</v>
          </cell>
          <cell r="O200" t="str">
            <v>yes</v>
          </cell>
          <cell r="P200" t="str">
            <v>yes</v>
          </cell>
          <cell r="Q200">
            <v>30</v>
          </cell>
          <cell r="R200">
            <v>30</v>
          </cell>
        </row>
      </sheetData>
      <sheetData sheetId="21">
        <row r="6">
          <cell r="B6" t="str">
            <v>7002002</v>
          </cell>
          <cell r="C6" t="str">
            <v>BETH ISRAEL MEDICAL CENTER</v>
          </cell>
          <cell r="E6" t="str">
            <v>00243105</v>
          </cell>
          <cell r="F6" t="str">
            <v>003</v>
          </cell>
          <cell r="G6">
            <v>89854.000000000015</v>
          </cell>
          <cell r="H6">
            <v>67391</v>
          </cell>
          <cell r="I6">
            <v>14069.000000000002</v>
          </cell>
        </row>
        <row r="7">
          <cell r="B7" t="str">
            <v>3535001</v>
          </cell>
          <cell r="C7" t="str">
            <v>BON SECOURS COMMUNITY HOSP</v>
          </cell>
          <cell r="E7" t="str">
            <v>00273905</v>
          </cell>
          <cell r="F7" t="str">
            <v>003</v>
          </cell>
          <cell r="G7">
            <v>76136.999999999985</v>
          </cell>
          <cell r="H7">
            <v>57103</v>
          </cell>
          <cell r="I7">
            <v>7072.9999999999991</v>
          </cell>
        </row>
        <row r="8">
          <cell r="B8" t="str">
            <v>7000001</v>
          </cell>
          <cell r="C8" t="str">
            <v>BRONXCARE HOSP CENTER</v>
          </cell>
          <cell r="E8" t="str">
            <v>00476022</v>
          </cell>
          <cell r="F8" t="str">
            <v>031</v>
          </cell>
          <cell r="G8">
            <v>89854.000000000015</v>
          </cell>
          <cell r="H8">
            <v>67391</v>
          </cell>
          <cell r="I8">
            <v>5248.9999999999991</v>
          </cell>
        </row>
        <row r="9">
          <cell r="B9" t="str">
            <v>7001002</v>
          </cell>
          <cell r="C9" t="str">
            <v>BROOKDALE-INTERFAITH</v>
          </cell>
          <cell r="D9" t="str">
            <v>formerly Interfaith</v>
          </cell>
          <cell r="E9" t="str">
            <v>00734336</v>
          </cell>
          <cell r="F9" t="str">
            <v>004</v>
          </cell>
          <cell r="G9">
            <v>89854.000000000015</v>
          </cell>
          <cell r="H9">
            <v>67391</v>
          </cell>
          <cell r="I9">
            <v>6956.9999999999991</v>
          </cell>
        </row>
        <row r="10">
          <cell r="B10" t="str">
            <v>7001003</v>
          </cell>
          <cell r="C10" t="str">
            <v>BROOKLYN HOSPITAL</v>
          </cell>
          <cell r="E10" t="str">
            <v>00243614</v>
          </cell>
          <cell r="F10" t="str">
            <v>003</v>
          </cell>
          <cell r="G10">
            <v>89854.000000000015</v>
          </cell>
          <cell r="H10">
            <v>67391</v>
          </cell>
          <cell r="I10">
            <v>5981.9999999999991</v>
          </cell>
        </row>
        <row r="11">
          <cell r="B11" t="str">
            <v>5127000</v>
          </cell>
          <cell r="C11" t="str">
            <v>EASTERN LONG ISLAND HOSPITAL</v>
          </cell>
          <cell r="E11" t="str">
            <v>00274337</v>
          </cell>
          <cell r="F11" t="str">
            <v>003</v>
          </cell>
          <cell r="G11">
            <v>71173</v>
          </cell>
          <cell r="H11">
            <v>53379.999999999993</v>
          </cell>
          <cell r="I11">
            <v>9831</v>
          </cell>
        </row>
        <row r="12">
          <cell r="B12" t="str">
            <v>1401005</v>
          </cell>
          <cell r="C12" t="str">
            <v>ERIE COUNTY MEDICAL CENTER</v>
          </cell>
          <cell r="E12" t="str">
            <v>00245863</v>
          </cell>
          <cell r="F12" t="str">
            <v>003</v>
          </cell>
          <cell r="G12">
            <v>83763</v>
          </cell>
          <cell r="H12">
            <v>62822</v>
          </cell>
          <cell r="I12">
            <v>14893</v>
          </cell>
        </row>
        <row r="13">
          <cell r="B13" t="str">
            <v>7003001</v>
          </cell>
          <cell r="C13" t="str">
            <v>FLUSHING HOSPITAL MED CTR</v>
          </cell>
          <cell r="E13" t="str">
            <v>00243843</v>
          </cell>
          <cell r="F13" t="str">
            <v>003</v>
          </cell>
          <cell r="G13">
            <v>89854.000000000015</v>
          </cell>
          <cell r="H13">
            <v>67391</v>
          </cell>
          <cell r="I13">
            <v>2375</v>
          </cell>
        </row>
        <row r="14">
          <cell r="B14" t="str">
            <v>4329000</v>
          </cell>
          <cell r="C14" t="str">
            <v>GOOD SAMARITAN / SUFFERN</v>
          </cell>
          <cell r="E14" t="str">
            <v>00273941</v>
          </cell>
          <cell r="F14" t="str">
            <v>003</v>
          </cell>
          <cell r="G14">
            <v>76136.999999999985</v>
          </cell>
          <cell r="H14">
            <v>57103</v>
          </cell>
          <cell r="I14">
            <v>6262</v>
          </cell>
        </row>
        <row r="15">
          <cell r="B15" t="str">
            <v>5501000</v>
          </cell>
          <cell r="C15" t="str">
            <v>HLTHALLIANCE HOSP MARYS AVE</v>
          </cell>
          <cell r="E15" t="str">
            <v>00274020</v>
          </cell>
          <cell r="F15" t="str">
            <v>003</v>
          </cell>
          <cell r="G15">
            <v>76136.999999999985</v>
          </cell>
          <cell r="H15">
            <v>57103</v>
          </cell>
          <cell r="I15">
            <v>0</v>
          </cell>
        </row>
        <row r="16">
          <cell r="B16" t="str">
            <v>5957001</v>
          </cell>
          <cell r="C16" t="str">
            <v>MID HUDSON VALLEY DIV OF WMC</v>
          </cell>
          <cell r="D16" t="str">
            <v>formerly St Francis of Pough</v>
          </cell>
          <cell r="E16" t="str">
            <v>00273845</v>
          </cell>
          <cell r="F16" t="str">
            <v>006</v>
          </cell>
          <cell r="G16">
            <v>76136.999999999985</v>
          </cell>
          <cell r="H16">
            <v>57103</v>
          </cell>
          <cell r="I16">
            <v>10868</v>
          </cell>
        </row>
        <row r="17">
          <cell r="B17" t="str">
            <v>7002032</v>
          </cell>
          <cell r="C17" t="str">
            <v>MOUNT SINAI MORNINGSIDE</v>
          </cell>
          <cell r="E17" t="str">
            <v>00354967</v>
          </cell>
          <cell r="F17" t="str">
            <v>004</v>
          </cell>
          <cell r="G17">
            <v>89854.000000000015</v>
          </cell>
          <cell r="H17">
            <v>67391</v>
          </cell>
          <cell r="I17">
            <v>9258.0000000000018</v>
          </cell>
        </row>
        <row r="18">
          <cell r="B18" t="str">
            <v>2950002</v>
          </cell>
          <cell r="C18" t="str">
            <v>NASSAU UNIV MED CTR</v>
          </cell>
          <cell r="E18" t="str">
            <v>01962156</v>
          </cell>
          <cell r="F18" t="str">
            <v>003</v>
          </cell>
          <cell r="G18">
            <v>71173</v>
          </cell>
          <cell r="H18">
            <v>53379.999999999993</v>
          </cell>
          <cell r="I18">
            <v>7052.0000000000009</v>
          </cell>
        </row>
        <row r="19">
          <cell r="B19" t="str">
            <v>4324000</v>
          </cell>
          <cell r="C19" t="str">
            <v>NYACK HOSPITAL</v>
          </cell>
          <cell r="E19" t="str">
            <v>00243967</v>
          </cell>
          <cell r="F19" t="str">
            <v>003</v>
          </cell>
          <cell r="G19">
            <v>76136.999999999985</v>
          </cell>
          <cell r="H19">
            <v>57103</v>
          </cell>
          <cell r="I19">
            <v>10267</v>
          </cell>
        </row>
        <row r="20">
          <cell r="B20" t="str">
            <v>7000014</v>
          </cell>
          <cell r="C20" t="str">
            <v>ST BARNABAS HOSPITAL</v>
          </cell>
          <cell r="E20" t="str">
            <v>00243361</v>
          </cell>
          <cell r="F20" t="str">
            <v>003</v>
          </cell>
          <cell r="G20">
            <v>89854.000000000015</v>
          </cell>
          <cell r="H20">
            <v>67391</v>
          </cell>
          <cell r="I20">
            <v>11278</v>
          </cell>
        </row>
        <row r="21">
          <cell r="B21" t="str">
            <v>5149001</v>
          </cell>
          <cell r="C21" t="str">
            <v>ST CHARLES HOSPITAL</v>
          </cell>
          <cell r="E21" t="str">
            <v>00274415</v>
          </cell>
          <cell r="F21" t="str">
            <v>003</v>
          </cell>
          <cell r="G21">
            <v>71173</v>
          </cell>
          <cell r="H21">
            <v>53379.999999999993</v>
          </cell>
          <cell r="I21">
            <v>6040.0000000000009</v>
          </cell>
        </row>
        <row r="22">
          <cell r="B22" t="str">
            <v>5907001</v>
          </cell>
          <cell r="C22" t="str">
            <v>ST JOHNS RIVERSIDE HOSPITAL</v>
          </cell>
          <cell r="E22" t="str">
            <v>00245501</v>
          </cell>
          <cell r="F22" t="str">
            <v>004</v>
          </cell>
          <cell r="G22">
            <v>76136.999999999985</v>
          </cell>
          <cell r="H22">
            <v>57103</v>
          </cell>
          <cell r="I22">
            <v>418.00000000000017</v>
          </cell>
        </row>
        <row r="23">
          <cell r="B23" t="str">
            <v>0101004</v>
          </cell>
          <cell r="C23" t="str">
            <v>ST PETERS HOSPITAL</v>
          </cell>
          <cell r="E23" t="str">
            <v>00318823</v>
          </cell>
          <cell r="F23" t="str">
            <v>003</v>
          </cell>
          <cell r="G23">
            <v>52536</v>
          </cell>
          <cell r="H23">
            <v>39402</v>
          </cell>
          <cell r="I23">
            <v>8910</v>
          </cell>
        </row>
        <row r="24">
          <cell r="B24" t="str">
            <v>7004003</v>
          </cell>
          <cell r="C24" t="str">
            <v>STATEN ISLAND UNIV HOSP</v>
          </cell>
          <cell r="E24" t="str">
            <v>00244202</v>
          </cell>
          <cell r="F24" t="str">
            <v>007</v>
          </cell>
          <cell r="G24">
            <v>89854.000000000015</v>
          </cell>
          <cell r="H24">
            <v>67391</v>
          </cell>
          <cell r="I24">
            <v>0</v>
          </cell>
        </row>
        <row r="25">
          <cell r="G25"/>
          <cell r="H25"/>
          <cell r="I25"/>
        </row>
        <row r="28">
          <cell r="B28" t="str">
            <v>7002001</v>
          </cell>
          <cell r="C28" t="str">
            <v>BELLEVUE HOSPITAL CENTER</v>
          </cell>
          <cell r="E28" t="str">
            <v>00246039</v>
          </cell>
          <cell r="F28" t="str">
            <v>003</v>
          </cell>
          <cell r="G28" t="e">
            <v>#N/A</v>
          </cell>
          <cell r="H28" t="e">
            <v>#N/A</v>
          </cell>
          <cell r="I28" t="e">
            <v>#N/A</v>
          </cell>
        </row>
        <row r="29">
          <cell r="B29" t="str">
            <v>7001009</v>
          </cell>
          <cell r="C29" t="str">
            <v>CONEY ISLAND HOSPITAL</v>
          </cell>
          <cell r="E29" t="str">
            <v>00246066</v>
          </cell>
          <cell r="F29" t="str">
            <v>003</v>
          </cell>
          <cell r="G29" t="e">
            <v>#N/A</v>
          </cell>
          <cell r="H29" t="e">
            <v>#N/A</v>
          </cell>
          <cell r="I29" t="e">
            <v>#N/A</v>
          </cell>
        </row>
        <row r="30">
          <cell r="B30" t="str">
            <v>7002009</v>
          </cell>
          <cell r="C30" t="str">
            <v>HARLEM HOSPITAL CENTER</v>
          </cell>
          <cell r="D30" t="str">
            <v>Decertified 3/19/21</v>
          </cell>
          <cell r="E30" t="str">
            <v>00246108</v>
          </cell>
          <cell r="F30" t="str">
            <v>003</v>
          </cell>
          <cell r="G30" t="e">
            <v>#N/A</v>
          </cell>
          <cell r="H30" t="e">
            <v>#N/A</v>
          </cell>
          <cell r="I30" t="e">
            <v>#N/A</v>
          </cell>
        </row>
        <row r="31">
          <cell r="B31" t="str">
            <v>7000002</v>
          </cell>
          <cell r="C31" t="str">
            <v>JACOBI MEDICAL CENTER</v>
          </cell>
          <cell r="E31" t="str">
            <v>00246048</v>
          </cell>
          <cell r="F31" t="str">
            <v>003</v>
          </cell>
          <cell r="G31" t="e">
            <v>#N/A</v>
          </cell>
          <cell r="H31" t="e">
            <v>#N/A</v>
          </cell>
          <cell r="I31" t="e">
            <v>#N/A</v>
          </cell>
        </row>
        <row r="32">
          <cell r="B32" t="str">
            <v>7001016</v>
          </cell>
          <cell r="C32" t="str">
            <v>KINGS COUNTY HOSPITAL CENTER</v>
          </cell>
          <cell r="E32" t="str">
            <v>00246117</v>
          </cell>
          <cell r="F32" t="str">
            <v>003</v>
          </cell>
          <cell r="G32" t="e">
            <v>#N/A</v>
          </cell>
          <cell r="H32" t="e">
            <v>#N/A</v>
          </cell>
          <cell r="I32" t="e">
            <v>#N/A</v>
          </cell>
        </row>
        <row r="33">
          <cell r="B33" t="str">
            <v>7002021</v>
          </cell>
          <cell r="C33" t="str">
            <v>METROPOLITAN HOSPITAL CENTER</v>
          </cell>
          <cell r="E33" t="str">
            <v>00246135</v>
          </cell>
          <cell r="F33" t="str">
            <v>003</v>
          </cell>
          <cell r="G33" t="e">
            <v>#N/A</v>
          </cell>
          <cell r="H33" t="e">
            <v>#N/A</v>
          </cell>
          <cell r="I33" t="e">
            <v>#N/A</v>
          </cell>
        </row>
        <row r="34">
          <cell r="B34" t="str">
            <v>7001045</v>
          </cell>
          <cell r="C34" t="str">
            <v>WOODHULL MEDICAL</v>
          </cell>
          <cell r="E34" t="str">
            <v>00698866</v>
          </cell>
          <cell r="F34" t="str">
            <v>003</v>
          </cell>
          <cell r="G34" t="e">
            <v>#N/A</v>
          </cell>
          <cell r="H34" t="e">
            <v>#N/A</v>
          </cell>
          <cell r="I34" t="e">
            <v>#N/A</v>
          </cell>
        </row>
      </sheetData>
      <sheetData sheetId="22"/>
      <sheetData sheetId="23"/>
      <sheetData sheetId="24">
        <row r="6">
          <cell r="B6" t="str">
            <v>7002001</v>
          </cell>
          <cell r="C6" t="str">
            <v>BELLEVUE HOSPITAL CENTER</v>
          </cell>
          <cell r="E6" t="str">
            <v>00246039</v>
          </cell>
          <cell r="F6" t="str">
            <v>03</v>
          </cell>
          <cell r="G6" t="e">
            <v>#N/A</v>
          </cell>
          <cell r="H6" t="e">
            <v>#N/A</v>
          </cell>
          <cell r="I6" t="e">
            <v>#N/A</v>
          </cell>
        </row>
        <row r="7">
          <cell r="B7" t="str">
            <v>7002002</v>
          </cell>
          <cell r="C7" t="str">
            <v>BETH ISRAEL MEDICAL CENTER</v>
          </cell>
          <cell r="E7" t="str">
            <v>00243105</v>
          </cell>
          <cell r="F7" t="str">
            <v>03</v>
          </cell>
          <cell r="G7">
            <v>889.6400000000001</v>
          </cell>
          <cell r="H7">
            <v>-22454</v>
          </cell>
          <cell r="I7">
            <v>140.4</v>
          </cell>
        </row>
        <row r="8">
          <cell r="B8" t="str">
            <v>3535001</v>
          </cell>
          <cell r="C8" t="str">
            <v>BON SECOURS COMMUNITY HOSP</v>
          </cell>
          <cell r="E8" t="str">
            <v>00273905</v>
          </cell>
          <cell r="F8" t="str">
            <v>03</v>
          </cell>
          <cell r="G8">
            <v>753.82999999999993</v>
          </cell>
          <cell r="H8">
            <v>4130</v>
          </cell>
          <cell r="I8">
            <v>64.599999999999994</v>
          </cell>
        </row>
        <row r="9">
          <cell r="B9" t="str">
            <v>7000001</v>
          </cell>
          <cell r="C9" t="str">
            <v>BRONXCARE HOSP CENTER</v>
          </cell>
          <cell r="E9" t="str">
            <v>00476022</v>
          </cell>
          <cell r="F9" t="str">
            <v>31</v>
          </cell>
          <cell r="G9">
            <v>889.6400000000001</v>
          </cell>
          <cell r="H9">
            <v>5955</v>
          </cell>
          <cell r="I9">
            <v>59.93</v>
          </cell>
        </row>
        <row r="10">
          <cell r="B10" t="str">
            <v>7001003</v>
          </cell>
          <cell r="C10" t="str">
            <v>BROOKLYN HOSPITAL</v>
          </cell>
          <cell r="E10" t="str">
            <v>00243614</v>
          </cell>
          <cell r="F10" t="str">
            <v>03</v>
          </cell>
          <cell r="G10">
            <v>889.6400000000001</v>
          </cell>
          <cell r="H10">
            <v>-65919</v>
          </cell>
          <cell r="I10">
            <v>130.66999999999999</v>
          </cell>
        </row>
        <row r="11">
          <cell r="B11" t="str">
            <v>7001009</v>
          </cell>
          <cell r="C11" t="str">
            <v>CONEY ISLAND HOSPITAL</v>
          </cell>
          <cell r="E11" t="str">
            <v>00246066</v>
          </cell>
          <cell r="F11" t="str">
            <v>03</v>
          </cell>
          <cell r="G11" t="e">
            <v>#N/A</v>
          </cell>
          <cell r="H11" t="e">
            <v>#N/A</v>
          </cell>
          <cell r="I11" t="e">
            <v>#N/A</v>
          </cell>
        </row>
        <row r="12">
          <cell r="B12" t="str">
            <v>5127000</v>
          </cell>
          <cell r="C12" t="str">
            <v>EASTERN LONG ISLAND HOSPITAL</v>
          </cell>
          <cell r="E12" t="str">
            <v>00274337</v>
          </cell>
          <cell r="F12" t="str">
            <v>03</v>
          </cell>
          <cell r="G12">
            <v>704.68000000000006</v>
          </cell>
          <cell r="H12">
            <v>-11539</v>
          </cell>
          <cell r="I12">
            <v>89.5</v>
          </cell>
        </row>
        <row r="13">
          <cell r="B13" t="str">
            <v>1401005</v>
          </cell>
          <cell r="C13" t="str">
            <v>ERIE COUNTY MEDICAL CENTER</v>
          </cell>
          <cell r="E13" t="str">
            <v>00245863</v>
          </cell>
          <cell r="F13" t="str">
            <v>03</v>
          </cell>
          <cell r="G13">
            <v>829.34</v>
          </cell>
          <cell r="H13">
            <v>111948</v>
          </cell>
          <cell r="I13">
            <v>103.6</v>
          </cell>
        </row>
        <row r="14">
          <cell r="B14" t="str">
            <v>7003001</v>
          </cell>
          <cell r="C14" t="str">
            <v>FLUSHING HOSPITAL MED CTR</v>
          </cell>
          <cell r="E14" t="str">
            <v>00243843</v>
          </cell>
          <cell r="F14" t="str">
            <v>03</v>
          </cell>
          <cell r="G14">
            <v>889.6400000000001</v>
          </cell>
          <cell r="H14">
            <v>25653</v>
          </cell>
          <cell r="I14">
            <v>22.38</v>
          </cell>
        </row>
        <row r="15">
          <cell r="B15" t="str">
            <v>4329000</v>
          </cell>
          <cell r="C15" t="str">
            <v>GOOD SAMARITAN / SUFFERN</v>
          </cell>
          <cell r="E15" t="str">
            <v>00273941</v>
          </cell>
          <cell r="F15" t="str">
            <v>03</v>
          </cell>
          <cell r="G15">
            <v>753.82999999999993</v>
          </cell>
          <cell r="H15">
            <v>-16821</v>
          </cell>
          <cell r="I15">
            <v>55.44</v>
          </cell>
        </row>
        <row r="16">
          <cell r="B16" t="str">
            <v>7002009</v>
          </cell>
          <cell r="C16" t="str">
            <v>HARLEM HOSPITAL CENTER</v>
          </cell>
          <cell r="E16" t="str">
            <v>00246108</v>
          </cell>
          <cell r="F16" t="str">
            <v>03</v>
          </cell>
          <cell r="G16" t="e">
            <v>#N/A</v>
          </cell>
          <cell r="H16" t="e">
            <v>#N/A</v>
          </cell>
          <cell r="I16" t="e">
            <v>#N/A</v>
          </cell>
        </row>
        <row r="17">
          <cell r="B17" t="str">
            <v>5501000</v>
          </cell>
          <cell r="C17" t="str">
            <v>HLTHALLIANCE HOSP MARYS AVE</v>
          </cell>
          <cell r="E17" t="str">
            <v>00274020</v>
          </cell>
          <cell r="F17" t="str">
            <v>03</v>
          </cell>
          <cell r="G17">
            <v>753.82999999999993</v>
          </cell>
          <cell r="H17">
            <v>851</v>
          </cell>
          <cell r="I17">
            <v>0</v>
          </cell>
        </row>
        <row r="18">
          <cell r="B18" t="str">
            <v>7001046</v>
          </cell>
          <cell r="C18" t="str">
            <v>INTERFAITH MEDICAL CENTER</v>
          </cell>
          <cell r="E18" t="str">
            <v>00734336</v>
          </cell>
          <cell r="F18" t="str">
            <v>04</v>
          </cell>
          <cell r="G18">
            <v>889.6400000000001</v>
          </cell>
          <cell r="H18">
            <v>-8912</v>
          </cell>
          <cell r="I18">
            <v>47.09</v>
          </cell>
        </row>
        <row r="19">
          <cell r="B19" t="str">
            <v>7000002</v>
          </cell>
          <cell r="C19" t="str">
            <v>JACOBI MEDICAL CENTER</v>
          </cell>
          <cell r="E19" t="str">
            <v>00246048</v>
          </cell>
          <cell r="F19" t="str">
            <v>03</v>
          </cell>
          <cell r="G19" t="e">
            <v>#N/A</v>
          </cell>
          <cell r="H19" t="e">
            <v>#N/A</v>
          </cell>
          <cell r="I19" t="e">
            <v>#N/A</v>
          </cell>
        </row>
        <row r="20">
          <cell r="B20" t="str">
            <v>7001016</v>
          </cell>
          <cell r="C20" t="str">
            <v>KINGS COUNTY HOSPITAL CENTER</v>
          </cell>
          <cell r="E20" t="str">
            <v>00246117</v>
          </cell>
          <cell r="F20" t="str">
            <v>03</v>
          </cell>
          <cell r="G20" t="e">
            <v>#N/A</v>
          </cell>
          <cell r="H20" t="e">
            <v>#N/A</v>
          </cell>
          <cell r="I20" t="e">
            <v>#N/A</v>
          </cell>
        </row>
        <row r="21">
          <cell r="B21" t="str">
            <v>7002021</v>
          </cell>
          <cell r="C21" t="str">
            <v>METROPOLITAN HOSPITAL CENTER</v>
          </cell>
          <cell r="E21" t="str">
            <v>00246135</v>
          </cell>
          <cell r="F21" t="str">
            <v>03</v>
          </cell>
          <cell r="G21" t="e">
            <v>#N/A</v>
          </cell>
          <cell r="H21" t="e">
            <v>#N/A</v>
          </cell>
          <cell r="I21" t="e">
            <v>#N/A</v>
          </cell>
        </row>
        <row r="22">
          <cell r="B22" t="str">
            <v>5957001</v>
          </cell>
          <cell r="C22" t="str">
            <v>MID HUDSON VALLEY DIV OF WMC</v>
          </cell>
          <cell r="D22" t="str">
            <v>formerly St Francis of Pough</v>
          </cell>
          <cell r="E22" t="str">
            <v>00273845</v>
          </cell>
          <cell r="F22" t="str">
            <v>06</v>
          </cell>
          <cell r="G22">
            <v>753.82999999999993</v>
          </cell>
          <cell r="H22">
            <v>19717</v>
          </cell>
          <cell r="I22">
            <v>88</v>
          </cell>
        </row>
        <row r="23">
          <cell r="B23" t="str">
            <v>2950002</v>
          </cell>
          <cell r="C23" t="str">
            <v>NASSAU UNIV MED CTR</v>
          </cell>
          <cell r="E23" t="str">
            <v>01962156</v>
          </cell>
          <cell r="F23" t="str">
            <v>03</v>
          </cell>
          <cell r="G23">
            <v>704.68000000000006</v>
          </cell>
          <cell r="H23">
            <v>-6449</v>
          </cell>
          <cell r="I23">
            <v>62.69</v>
          </cell>
        </row>
        <row r="24">
          <cell r="B24" t="str">
            <v>4324000</v>
          </cell>
          <cell r="C24" t="str">
            <v>NYACK HOSPITAL</v>
          </cell>
          <cell r="E24" t="str">
            <v>00243967</v>
          </cell>
          <cell r="F24" t="str">
            <v>03</v>
          </cell>
          <cell r="G24">
            <v>753.82999999999993</v>
          </cell>
          <cell r="H24">
            <v>19249</v>
          </cell>
          <cell r="I24">
            <v>118.46</v>
          </cell>
        </row>
        <row r="25">
          <cell r="B25" t="str">
            <v>7000014</v>
          </cell>
          <cell r="C25" t="str">
            <v>ST BARNABAS HOSPITAL</v>
          </cell>
          <cell r="E25" t="str">
            <v>00243361</v>
          </cell>
          <cell r="F25" t="str">
            <v>03</v>
          </cell>
          <cell r="G25">
            <v>889.6400000000001</v>
          </cell>
          <cell r="H25">
            <v>-94210</v>
          </cell>
          <cell r="I25">
            <v>100.19</v>
          </cell>
        </row>
        <row r="26">
          <cell r="B26" t="str">
            <v>5149001</v>
          </cell>
          <cell r="C26" t="str">
            <v>ST CHARLES HOSPITAL</v>
          </cell>
          <cell r="E26" t="str">
            <v>00274415</v>
          </cell>
          <cell r="F26" t="str">
            <v>03</v>
          </cell>
          <cell r="G26">
            <v>704.68000000000006</v>
          </cell>
          <cell r="H26">
            <v>222730</v>
          </cell>
          <cell r="I26">
            <v>26.49</v>
          </cell>
        </row>
        <row r="27">
          <cell r="B27" t="str">
            <v>5907001</v>
          </cell>
          <cell r="C27" t="str">
            <v>ST JOHNS RIVERSIDE HOSPITAL</v>
          </cell>
          <cell r="E27" t="str">
            <v>00245501</v>
          </cell>
          <cell r="F27" t="str">
            <v>04</v>
          </cell>
          <cell r="G27">
            <v>753.82999999999993</v>
          </cell>
          <cell r="H27">
            <v>-10406</v>
          </cell>
          <cell r="I27">
            <v>10.15</v>
          </cell>
        </row>
        <row r="28">
          <cell r="B28" t="str">
            <v>7002032</v>
          </cell>
          <cell r="C28" t="str">
            <v>MOUNT SINAI MORNINGSIDE</v>
          </cell>
          <cell r="E28" t="str">
            <v>00354967</v>
          </cell>
          <cell r="F28" t="str">
            <v>04</v>
          </cell>
          <cell r="G28">
            <v>889.6400000000001</v>
          </cell>
          <cell r="H28">
            <v>34892</v>
          </cell>
          <cell r="I28">
            <v>126.65</v>
          </cell>
        </row>
        <row r="29">
          <cell r="B29" t="str">
            <v>0101004</v>
          </cell>
          <cell r="C29" t="str">
            <v>ST PETERS HOSPITAL</v>
          </cell>
          <cell r="E29" t="str">
            <v>00318823</v>
          </cell>
          <cell r="F29" t="str">
            <v>03</v>
          </cell>
          <cell r="G29">
            <v>520.16</v>
          </cell>
          <cell r="H29">
            <v>21331</v>
          </cell>
          <cell r="I29">
            <v>56.97</v>
          </cell>
        </row>
        <row r="30">
          <cell r="B30" t="str">
            <v>7004003</v>
          </cell>
          <cell r="C30" t="str">
            <v>STATEN ISLAND UNIV HOSP</v>
          </cell>
          <cell r="E30" t="str">
            <v>00244202</v>
          </cell>
          <cell r="F30" t="str">
            <v>07</v>
          </cell>
          <cell r="G30">
            <v>889.6400000000001</v>
          </cell>
          <cell r="H30">
            <v>7031</v>
          </cell>
          <cell r="I30">
            <v>0</v>
          </cell>
        </row>
        <row r="31">
          <cell r="B31" t="str">
            <v>7001045</v>
          </cell>
          <cell r="C31" t="str">
            <v>WOODHULL MEDICAL</v>
          </cell>
          <cell r="E31" t="str">
            <v>00698866</v>
          </cell>
          <cell r="F31" t="str">
            <v>03</v>
          </cell>
          <cell r="G31" t="e">
            <v>#N/A</v>
          </cell>
          <cell r="H31" t="e">
            <v>#N/A</v>
          </cell>
          <cell r="I31" t="e">
            <v>#N/A</v>
          </cell>
        </row>
      </sheetData>
      <sheetData sheetId="25">
        <row r="5">
          <cell r="B5"/>
        </row>
      </sheetData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05B5A-20AE-4207-AA70-5AB4F017A3B3}">
  <sheetPr codeName="Sheet13">
    <tabColor theme="6" tint="0.39997558519241921"/>
  </sheetPr>
  <dimension ref="A1:G31"/>
  <sheetViews>
    <sheetView tabSelected="1" zoomScale="94" zoomScaleNormal="94" workbookViewId="0">
      <pane xSplit="1" ySplit="8" topLeftCell="B9" activePane="bottomRight" state="frozen"/>
      <selection activeCell="G9" sqref="G9:G27"/>
      <selection pane="topRight" activeCell="G9" sqref="G9:G27"/>
      <selection pane="bottomLeft" activeCell="G9" sqref="G9:G27"/>
      <selection pane="bottomRight" activeCell="D11" sqref="D11"/>
    </sheetView>
  </sheetViews>
  <sheetFormatPr defaultColWidth="8.85546875" defaultRowHeight="12.75" x14ac:dyDescent="0.2"/>
  <cols>
    <col min="2" max="2" width="42.5703125" customWidth="1"/>
    <col min="3" max="6" width="13.5703125" customWidth="1"/>
    <col min="7" max="7" width="11.42578125" customWidth="1"/>
  </cols>
  <sheetData>
    <row r="1" spans="1:7" ht="15" x14ac:dyDescent="0.25">
      <c r="A1" s="12" t="s">
        <v>0</v>
      </c>
      <c r="B1" s="12"/>
      <c r="C1" s="12"/>
      <c r="D1" s="12"/>
      <c r="E1" s="12"/>
      <c r="F1" s="12"/>
      <c r="G1" s="12"/>
    </row>
    <row r="2" spans="1:7" ht="15" x14ac:dyDescent="0.25">
      <c r="A2" s="12" t="s">
        <v>1</v>
      </c>
      <c r="B2" s="12"/>
      <c r="C2" s="12"/>
      <c r="D2" s="12"/>
      <c r="E2" s="12"/>
      <c r="F2" s="12"/>
      <c r="G2" s="12"/>
    </row>
    <row r="3" spans="1:7" ht="15" x14ac:dyDescent="0.25">
      <c r="A3" s="13" t="s">
        <v>2</v>
      </c>
      <c r="B3" s="13"/>
      <c r="C3" s="13"/>
      <c r="D3" s="13"/>
      <c r="E3" s="13"/>
      <c r="F3" s="13"/>
      <c r="G3" s="13"/>
    </row>
    <row r="4" spans="1:7" ht="15" x14ac:dyDescent="0.25">
      <c r="A4" s="14" t="str">
        <f>"Effective "&amp;effperiod</f>
        <v>Effective 1/1/2023 - 12/31/2023</v>
      </c>
      <c r="B4" s="14"/>
      <c r="C4" s="14"/>
      <c r="D4" s="14"/>
      <c r="E4" s="14"/>
      <c r="F4" s="14"/>
      <c r="G4" s="14"/>
    </row>
    <row r="5" spans="1:7" ht="15" x14ac:dyDescent="0.25">
      <c r="A5" s="15" t="s">
        <v>3</v>
      </c>
      <c r="B5" s="15"/>
      <c r="C5" s="15"/>
      <c r="D5" s="15"/>
      <c r="E5" s="15"/>
      <c r="F5" s="15"/>
      <c r="G5" s="15"/>
    </row>
    <row r="7" spans="1:7" ht="62.25" x14ac:dyDescent="0.2">
      <c r="A7" s="1" t="s">
        <v>4</v>
      </c>
      <c r="B7" s="1" t="s">
        <v>5</v>
      </c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</row>
    <row r="8" spans="1:7" x14ac:dyDescent="0.2">
      <c r="A8" s="3"/>
      <c r="B8" s="3"/>
      <c r="C8" s="4" t="s">
        <v>11</v>
      </c>
      <c r="D8" s="4" t="s">
        <v>12</v>
      </c>
      <c r="E8" s="4" t="s">
        <v>13</v>
      </c>
      <c r="F8" s="4" t="s">
        <v>14</v>
      </c>
      <c r="G8" s="4" t="s">
        <v>15</v>
      </c>
    </row>
    <row r="9" spans="1:7" x14ac:dyDescent="0.2">
      <c r="A9" s="5" t="s">
        <v>16</v>
      </c>
      <c r="B9" s="6" t="str">
        <f>VLOOKUP($A9,[2]names_PDFs!$B$3:$C$42,2,FALSE)</f>
        <v>BON SECOURS COMMUNITY HOSP</v>
      </c>
      <c r="C9" s="7">
        <f>VLOOKUP($A9,[2]Impact!$D$11:$AU$61,41,FALSE)</f>
        <v>995.82</v>
      </c>
      <c r="D9" s="7">
        <f t="shared" ref="D9:F27" si="0">ROUND($C9*0.75,2)</f>
        <v>746.87</v>
      </c>
      <c r="E9" s="7">
        <f t="shared" si="0"/>
        <v>746.87</v>
      </c>
      <c r="F9" s="7">
        <f t="shared" si="0"/>
        <v>746.87</v>
      </c>
      <c r="G9" s="8">
        <f>VLOOKUP($A9,[2]Impact!$D$11:$AV$61,45,FALSE)</f>
        <v>79.430000000000007</v>
      </c>
    </row>
    <row r="10" spans="1:7" x14ac:dyDescent="0.2">
      <c r="A10" s="5" t="s">
        <v>17</v>
      </c>
      <c r="B10" s="6" t="str">
        <f>VLOOKUP($A10,[2]names_PDFs!$B$3:$C$42,2,FALSE)</f>
        <v>BRONXCARE HOSPITAL CENTER</v>
      </c>
      <c r="C10" s="7">
        <f>VLOOKUP($A10,[2]Impact!$D$11:$AU$61,41,FALSE)</f>
        <v>1175.23</v>
      </c>
      <c r="D10" s="7">
        <f t="shared" si="0"/>
        <v>881.42</v>
      </c>
      <c r="E10" s="7">
        <f t="shared" si="0"/>
        <v>881.42</v>
      </c>
      <c r="F10" s="7">
        <f t="shared" si="0"/>
        <v>881.42</v>
      </c>
      <c r="G10" s="8">
        <f>VLOOKUP($A10,[2]Impact!$D$11:$AV$61,45,FALSE)</f>
        <v>59.050000000000004</v>
      </c>
    </row>
    <row r="11" spans="1:7" x14ac:dyDescent="0.2">
      <c r="A11" s="9" t="s">
        <v>18</v>
      </c>
      <c r="B11" s="6" t="str">
        <f>VLOOKUP($A11,[2]names_PDFs!$B$3:$C$42,2,FALSE)</f>
        <v>BROOKDALE - INTERFAITH MEDICAL CENTER</v>
      </c>
      <c r="C11" s="7">
        <f>VLOOKUP($A11,[2]Impact!$D$11:$AU$61,41,FALSE)</f>
        <v>1175.23</v>
      </c>
      <c r="D11" s="7">
        <f>ROUND($C11*0.75,2)</f>
        <v>881.42</v>
      </c>
      <c r="E11" s="7">
        <f>ROUND($C11*0.75,2)</f>
        <v>881.42</v>
      </c>
      <c r="F11" s="7">
        <f>ROUND($C11*0.75,2)</f>
        <v>881.42</v>
      </c>
      <c r="G11" s="8">
        <f>VLOOKUP($A11,[2]Impact!$D$11:$AV$61,45,FALSE)</f>
        <v>77.31</v>
      </c>
    </row>
    <row r="12" spans="1:7" x14ac:dyDescent="0.2">
      <c r="A12" s="5" t="s">
        <v>19</v>
      </c>
      <c r="B12" s="6" t="str">
        <f>VLOOKUP($A12,[2]names_PDFs!$B$3:$C$42,2,FALSE)</f>
        <v>BROOKLYN HOSPITAL CENTER</v>
      </c>
      <c r="C12" s="7">
        <f>VLOOKUP($A12,[2]Impact!$D$11:$AU$61,41,FALSE)</f>
        <v>1175.23</v>
      </c>
      <c r="D12" s="7">
        <f t="shared" si="0"/>
        <v>881.42</v>
      </c>
      <c r="E12" s="7">
        <f t="shared" si="0"/>
        <v>881.42</v>
      </c>
      <c r="F12" s="7">
        <f t="shared" si="0"/>
        <v>881.42</v>
      </c>
      <c r="G12" s="8">
        <f>VLOOKUP($A12,[2]Impact!$D$11:$AV$61,45,FALSE)</f>
        <v>78.449999999999989</v>
      </c>
    </row>
    <row r="13" spans="1:7" x14ac:dyDescent="0.2">
      <c r="A13" s="5" t="s">
        <v>20</v>
      </c>
      <c r="B13" s="6" t="str">
        <f>VLOOKUP($A13,[2]names_PDFs!$B$3:$C$42,2,FALSE)</f>
        <v>ERIE COUNTY MEDICAL CENTER</v>
      </c>
      <c r="C13" s="7">
        <f>VLOOKUP($A13,[2]Impact!$D$11:$AU$61,41,FALSE)</f>
        <v>1095.57</v>
      </c>
      <c r="D13" s="7">
        <f t="shared" si="0"/>
        <v>821.68</v>
      </c>
      <c r="E13" s="7">
        <f t="shared" si="0"/>
        <v>821.68</v>
      </c>
      <c r="F13" s="7">
        <f t="shared" si="0"/>
        <v>821.68</v>
      </c>
      <c r="G13" s="8">
        <f>VLOOKUP($A13,[2]Impact!$D$11:$AV$61,45,FALSE)</f>
        <v>165.47</v>
      </c>
    </row>
    <row r="14" spans="1:7" x14ac:dyDescent="0.2">
      <c r="A14" s="5" t="s">
        <v>21</v>
      </c>
      <c r="B14" s="6" t="str">
        <f>VLOOKUP($A14,[2]names_PDFs!$B$3:$C$42,2,FALSE)</f>
        <v>FLUSHING HOSPITAL MED CTR</v>
      </c>
      <c r="C14" s="7">
        <f>VLOOKUP($A14,[2]Impact!$D$11:$AU$61,41,FALSE)</f>
        <v>1175.23</v>
      </c>
      <c r="D14" s="7">
        <f t="shared" si="0"/>
        <v>881.42</v>
      </c>
      <c r="E14" s="7">
        <f t="shared" si="0"/>
        <v>881.42</v>
      </c>
      <c r="F14" s="7">
        <f t="shared" si="0"/>
        <v>881.42</v>
      </c>
      <c r="G14" s="8">
        <f>VLOOKUP($A14,[2]Impact!$D$11:$AV$61,45,FALSE)</f>
        <v>26.39</v>
      </c>
    </row>
    <row r="15" spans="1:7" x14ac:dyDescent="0.2">
      <c r="A15" s="5" t="s">
        <v>22</v>
      </c>
      <c r="B15" s="6" t="str">
        <f>VLOOKUP($A15,[2]names_PDFs!$B$3:$C$42,2,FALSE)</f>
        <v>GOOD SAMARITAN / SUFFERN</v>
      </c>
      <c r="C15" s="7">
        <f>VLOOKUP($A15,[2]Impact!$D$11:$AU$61,41,FALSE)</f>
        <v>995.82</v>
      </c>
      <c r="D15" s="7">
        <f t="shared" si="0"/>
        <v>746.87</v>
      </c>
      <c r="E15" s="7">
        <f t="shared" si="0"/>
        <v>746.87</v>
      </c>
      <c r="F15" s="7">
        <f t="shared" si="0"/>
        <v>746.87</v>
      </c>
      <c r="G15" s="8">
        <f>VLOOKUP($A15,[2]Impact!$D$11:$AV$61,45,FALSE)</f>
        <v>69.569999999999993</v>
      </c>
    </row>
    <row r="16" spans="1:7" x14ac:dyDescent="0.2">
      <c r="A16" s="5" t="s">
        <v>23</v>
      </c>
      <c r="B16" s="6" t="str">
        <f>VLOOKUP($A16,[2]names_PDFs!$B$3:$C$42,2,FALSE)</f>
        <v>HEALTHALLIANCE HOSP MARYS AVE CAMPUS</v>
      </c>
      <c r="C16" s="7">
        <f>VLOOKUP($A16,[2]Impact!$D$11:$AU$61,41,FALSE)</f>
        <v>995.82</v>
      </c>
      <c r="D16" s="7">
        <f t="shared" si="0"/>
        <v>746.87</v>
      </c>
      <c r="E16" s="7">
        <f t="shared" si="0"/>
        <v>746.87</v>
      </c>
      <c r="F16" s="7">
        <f t="shared" si="0"/>
        <v>746.87</v>
      </c>
      <c r="G16" s="8">
        <f>VLOOKUP($A16,[2]Impact!$D$11:$AV$61,45,FALSE)</f>
        <v>0</v>
      </c>
    </row>
    <row r="17" spans="1:7" x14ac:dyDescent="0.2">
      <c r="A17" s="9" t="s">
        <v>24</v>
      </c>
      <c r="B17" s="6" t="str">
        <f>VLOOKUP($A17,[2]names_PDFs!$B$3:$C$42,2,FALSE)</f>
        <v>MID HUDSON VALLEY DIV OF WMC</v>
      </c>
      <c r="C17" s="7">
        <f>VLOOKUP($A17,[2]Impact!$D$11:$AU$61,41,FALSE)</f>
        <v>995.82</v>
      </c>
      <c r="D17" s="7">
        <f t="shared" si="0"/>
        <v>746.87</v>
      </c>
      <c r="E17" s="7">
        <f t="shared" si="0"/>
        <v>746.87</v>
      </c>
      <c r="F17" s="7">
        <f t="shared" si="0"/>
        <v>746.87</v>
      </c>
      <c r="G17" s="8">
        <f>VLOOKUP($A17,[2]Impact!$D$11:$AV$61,45,FALSE)</f>
        <v>121.92</v>
      </c>
    </row>
    <row r="18" spans="1:7" x14ac:dyDescent="0.2">
      <c r="A18" s="5" t="s">
        <v>25</v>
      </c>
      <c r="B18" s="6" t="str">
        <f>VLOOKUP($A18,[2]names_PDFs!$B$3:$C$42,2,FALSE)</f>
        <v>MONTEFIORE NYACK HOSPITAL</v>
      </c>
      <c r="C18" s="7">
        <f>VLOOKUP($A18,[2]Impact!$D$11:$AU$61,41,FALSE)</f>
        <v>995.82</v>
      </c>
      <c r="D18" s="7">
        <f t="shared" si="0"/>
        <v>746.87</v>
      </c>
      <c r="E18" s="7">
        <f t="shared" si="0"/>
        <v>746.87</v>
      </c>
      <c r="F18" s="7">
        <f t="shared" si="0"/>
        <v>746.87</v>
      </c>
      <c r="G18" s="8">
        <f>VLOOKUP($A18,[2]Impact!$D$11:$AV$61,45,FALSE)</f>
        <v>114.88</v>
      </c>
    </row>
    <row r="19" spans="1:7" x14ac:dyDescent="0.2">
      <c r="A19" s="5" t="s">
        <v>26</v>
      </c>
      <c r="B19" s="6" t="str">
        <f>VLOOKUP($A19,[2]names_PDFs!$B$3:$C$42,2,FALSE)</f>
        <v>MOUNT SINAI BETH ISRAEL</v>
      </c>
      <c r="C19" s="7">
        <f>VLOOKUP($A19,[2]Impact!$D$11:$AU$61,41,FALSE)</f>
        <v>1175.23</v>
      </c>
      <c r="D19" s="7">
        <f t="shared" si="0"/>
        <v>881.42</v>
      </c>
      <c r="E19" s="7">
        <f t="shared" si="0"/>
        <v>881.42</v>
      </c>
      <c r="F19" s="7">
        <f t="shared" si="0"/>
        <v>881.42</v>
      </c>
      <c r="G19" s="8">
        <f>VLOOKUP($A19,[2]Impact!$D$11:$AV$61,45,FALSE)</f>
        <v>156.32</v>
      </c>
    </row>
    <row r="20" spans="1:7" x14ac:dyDescent="0.2">
      <c r="A20" s="5" t="s">
        <v>27</v>
      </c>
      <c r="B20" s="6" t="str">
        <f>VLOOKUP($A20,[2]names_PDFs!$B$3:$C$42,2,FALSE)</f>
        <v>MOUNT SINAI MORNINGSIDE</v>
      </c>
      <c r="C20" s="7">
        <f>VLOOKUP($A20,[2]Impact!$D$11:$AU$61,41,FALSE)</f>
        <v>1175.23</v>
      </c>
      <c r="D20" s="7">
        <f t="shared" si="0"/>
        <v>881.42</v>
      </c>
      <c r="E20" s="7">
        <f t="shared" si="0"/>
        <v>881.42</v>
      </c>
      <c r="F20" s="7">
        <f t="shared" si="0"/>
        <v>881.42</v>
      </c>
      <c r="G20" s="8">
        <f>VLOOKUP($A20,[2]Impact!$D$11:$AV$61,45,FALSE)</f>
        <v>112.78999999999999</v>
      </c>
    </row>
    <row r="21" spans="1:7" x14ac:dyDescent="0.2">
      <c r="A21" s="5" t="s">
        <v>28</v>
      </c>
      <c r="B21" s="6" t="str">
        <f>VLOOKUP($A21,[2]names_PDFs!$B$3:$C$42,2,FALSE)</f>
        <v>NASSAU UNIV MED CTR</v>
      </c>
      <c r="C21" s="7">
        <f>VLOOKUP($A21,[2]Impact!$D$11:$AU$61,41,FALSE)</f>
        <v>930.88</v>
      </c>
      <c r="D21" s="7">
        <f t="shared" si="0"/>
        <v>698.16</v>
      </c>
      <c r="E21" s="7">
        <f t="shared" si="0"/>
        <v>698.16</v>
      </c>
      <c r="F21" s="7">
        <f t="shared" si="0"/>
        <v>698.16</v>
      </c>
      <c r="G21" s="8">
        <f>VLOOKUP($A21,[2]Impact!$D$11:$AV$61,45,FALSE)</f>
        <v>78.349999999999994</v>
      </c>
    </row>
    <row r="22" spans="1:7" x14ac:dyDescent="0.2">
      <c r="A22" s="5" t="s">
        <v>29</v>
      </c>
      <c r="B22" s="6" t="str">
        <f>VLOOKUP($A22,[2]names_PDFs!$B$3:$C$42,2,FALSE)</f>
        <v>SBH HEALTH SYSTEM</v>
      </c>
      <c r="C22" s="7">
        <f>VLOOKUP($A22,[2]Impact!$D$11:$AU$61,41,FALSE)</f>
        <v>1175.23</v>
      </c>
      <c r="D22" s="7">
        <f t="shared" si="0"/>
        <v>881.42</v>
      </c>
      <c r="E22" s="7">
        <f t="shared" si="0"/>
        <v>881.42</v>
      </c>
      <c r="F22" s="7">
        <f t="shared" si="0"/>
        <v>881.42</v>
      </c>
      <c r="G22" s="8">
        <f>VLOOKUP($A22,[2]Impact!$D$11:$AV$61,45,FALSE)</f>
        <v>125.30999999999997</v>
      </c>
    </row>
    <row r="23" spans="1:7" x14ac:dyDescent="0.2">
      <c r="A23" s="9" t="s">
        <v>30</v>
      </c>
      <c r="B23" s="6" t="str">
        <f>VLOOKUP($A23,[2]names_PDFs!$B$3:$C$42,2,FALSE)</f>
        <v>ST CHARLES HOSPITAL</v>
      </c>
      <c r="C23" s="7">
        <f>VLOOKUP($A23,[2]Impact!$D$11:$AU$61,41,FALSE)</f>
        <v>930.88</v>
      </c>
      <c r="D23" s="7">
        <f t="shared" si="0"/>
        <v>698.16</v>
      </c>
      <c r="E23" s="7">
        <f t="shared" si="0"/>
        <v>698.16</v>
      </c>
      <c r="F23" s="7">
        <f t="shared" si="0"/>
        <v>698.16</v>
      </c>
      <c r="G23" s="8">
        <f>VLOOKUP($A23,[2]Impact!$D$11:$AV$61,45,FALSE)</f>
        <v>67.11</v>
      </c>
    </row>
    <row r="24" spans="1:7" x14ac:dyDescent="0.2">
      <c r="A24" s="5" t="s">
        <v>31</v>
      </c>
      <c r="B24" s="6" t="str">
        <f>VLOOKUP($A24,[2]names_PDFs!$B$3:$C$42,2,FALSE)</f>
        <v>ST JOHNS RIVERSIDE HOSPITAL</v>
      </c>
      <c r="C24" s="7">
        <f>VLOOKUP($A24,[2]Impact!$D$11:$AU$61,41,FALSE)</f>
        <v>995.82</v>
      </c>
      <c r="D24" s="7">
        <f t="shared" si="0"/>
        <v>746.87</v>
      </c>
      <c r="E24" s="7">
        <f t="shared" si="0"/>
        <v>746.87</v>
      </c>
      <c r="F24" s="7">
        <f t="shared" si="0"/>
        <v>746.87</v>
      </c>
      <c r="G24" s="8">
        <f>VLOOKUP($A24,[2]Impact!$D$11:$AV$61,45,FALSE)</f>
        <v>5.6900000000000013</v>
      </c>
    </row>
    <row r="25" spans="1:7" x14ac:dyDescent="0.2">
      <c r="A25" s="5" t="s">
        <v>32</v>
      </c>
      <c r="B25" s="6" t="str">
        <f>VLOOKUP($A25,[2]names_PDFs!$B$3:$C$42,2,FALSE)</f>
        <v>ST PETERS HOSPITAL</v>
      </c>
      <c r="C25" s="7">
        <f>VLOOKUP($A25,[2]Impact!$D$11:$AU$61,41,FALSE)</f>
        <v>687.13</v>
      </c>
      <c r="D25" s="7">
        <f t="shared" si="0"/>
        <v>515.35</v>
      </c>
      <c r="E25" s="7">
        <f t="shared" si="0"/>
        <v>515.35</v>
      </c>
      <c r="F25" s="7">
        <f t="shared" si="0"/>
        <v>515.35</v>
      </c>
      <c r="G25" s="8">
        <f>VLOOKUP($A25,[2]Impact!$D$11:$AV$61,45,FALSE)</f>
        <v>99</v>
      </c>
    </row>
    <row r="26" spans="1:7" x14ac:dyDescent="0.2">
      <c r="A26" s="5" t="s">
        <v>33</v>
      </c>
      <c r="B26" s="6" t="str">
        <f>VLOOKUP($A26,[2]names_PDFs!$B$3:$C$42,2,FALSE)</f>
        <v>STATEN ISLAND UNIV HOSP PRINCE'S BAY</v>
      </c>
      <c r="C26" s="7">
        <f>VLOOKUP($A26,[2]Impact!$D$11:$AU$61,41,FALSE)</f>
        <v>1175.23</v>
      </c>
      <c r="D26" s="7">
        <f t="shared" si="0"/>
        <v>881.42</v>
      </c>
      <c r="E26" s="7">
        <f t="shared" si="0"/>
        <v>881.42</v>
      </c>
      <c r="F26" s="7">
        <f t="shared" si="0"/>
        <v>881.42</v>
      </c>
      <c r="G26" s="8">
        <f>VLOOKUP($A26,[2]Impact!$D$11:$AV$61,45,FALSE)</f>
        <v>0</v>
      </c>
    </row>
    <row r="27" spans="1:7" x14ac:dyDescent="0.2">
      <c r="A27" s="9" t="s">
        <v>34</v>
      </c>
      <c r="B27" s="6" t="str">
        <f>VLOOKUP($A27,[2]names_PDFs!$B$3:$C$42,2,FALSE)</f>
        <v>STONY BROOK EASTERN LONG ISLAND</v>
      </c>
      <c r="C27" s="7">
        <f>VLOOKUP($A27,[2]Impact!$D$11:$AU$61,41,FALSE)</f>
        <v>930.88</v>
      </c>
      <c r="D27" s="7">
        <f t="shared" si="0"/>
        <v>698.16</v>
      </c>
      <c r="E27" s="7">
        <f t="shared" si="0"/>
        <v>698.16</v>
      </c>
      <c r="F27" s="7">
        <f t="shared" si="0"/>
        <v>698.16</v>
      </c>
      <c r="G27" s="8">
        <f>VLOOKUP($A27,[2]Impact!$D$11:$AV$61,45,FALSE)</f>
        <v>109.23</v>
      </c>
    </row>
    <row r="29" spans="1:7" x14ac:dyDescent="0.2">
      <c r="A29" s="10" t="s">
        <v>35</v>
      </c>
      <c r="B29" s="10"/>
    </row>
    <row r="30" spans="1:7" x14ac:dyDescent="0.2">
      <c r="A30" s="10" t="s">
        <v>36</v>
      </c>
      <c r="B30" s="10"/>
    </row>
    <row r="31" spans="1:7" x14ac:dyDescent="0.2">
      <c r="A31" s="11" t="s">
        <v>37</v>
      </c>
    </row>
  </sheetData>
  <mergeCells count="5">
    <mergeCell ref="A1:G1"/>
    <mergeCell ref="A2:G2"/>
    <mergeCell ref="A3:G3"/>
    <mergeCell ref="A4:G4"/>
    <mergeCell ref="A5:G5"/>
  </mergeCells>
  <printOptions horizontalCentered="1" gridLines="1"/>
  <pageMargins left="0.2" right="0.2" top="1" bottom="0.5" header="0.3" footer="0.3"/>
  <pageSetup scale="85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PUB_WCNF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Grimm</dc:creator>
  <cp:lastModifiedBy>Berdi, Tami (DOH)</cp:lastModifiedBy>
  <cp:lastPrinted>2023-05-22T20:50:30Z</cp:lastPrinted>
  <dcterms:created xsi:type="dcterms:W3CDTF">2023-05-22T20:49:11Z</dcterms:created>
  <dcterms:modified xsi:type="dcterms:W3CDTF">2023-06-30T19:42:38Z</dcterms:modified>
</cp:coreProperties>
</file>